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sjv002\R07.DXコンソーシアム\70 広報\20 Web\DX推進コンソーシアムHP掲載データ\R7補助金_各種手続書類一覧ページ\"/>
    </mc:Choice>
  </mc:AlternateContent>
  <xr:revisionPtr revIDLastSave="0" documentId="8_{49D0E0DC-E58B-449E-B878-66016373B125}" xr6:coauthVersionLast="47" xr6:coauthVersionMax="47" xr10:uidLastSave="{00000000-0000-0000-0000-000000000000}"/>
  <bookViews>
    <workbookView xWindow="-5250" yWindow="-21720" windowWidth="38640" windowHeight="21120" tabRatio="633" activeTab="1" xr2:uid="{00000000-000D-0000-FFFF-FFFF00000000}"/>
  </bookViews>
  <sheets>
    <sheet name="サンプル" sheetId="12" r:id="rId1"/>
    <sheet name="5月" sheetId="53" r:id="rId2"/>
    <sheet name="6月" sheetId="54" r:id="rId3"/>
    <sheet name="7月" sheetId="55" r:id="rId4"/>
    <sheet name="8月" sheetId="56" r:id="rId5"/>
    <sheet name="9月" sheetId="51" r:id="rId6"/>
    <sheet name="10月" sheetId="52" r:id="rId7"/>
    <sheet name="11月" sheetId="50" r:id="rId8"/>
    <sheet name="12月" sheetId="49" r:id="rId9"/>
    <sheet name="1月" sheetId="57" r:id="rId10"/>
    <sheet name="2月" sheetId="58" r:id="rId11"/>
  </sheets>
  <definedNames>
    <definedName name="_xlnm.Print_Area" localSheetId="6">'10月'!$C$1:$BS$77</definedName>
    <definedName name="_xlnm.Print_Area" localSheetId="7">'11月'!$C$1:$BS$77</definedName>
    <definedName name="_xlnm.Print_Area" localSheetId="8">'12月'!$C$1:$BS$77</definedName>
    <definedName name="_xlnm.Print_Area" localSheetId="9">'1月'!$C$1:$BS$77</definedName>
    <definedName name="_xlnm.Print_Area" localSheetId="10">'2月'!$C$1:$BS$77</definedName>
    <definedName name="_xlnm.Print_Area" localSheetId="1">'5月'!$C$1:$BS$77</definedName>
    <definedName name="_xlnm.Print_Area" localSheetId="2">'6月'!$C$1:$BS$77</definedName>
    <definedName name="_xlnm.Print_Area" localSheetId="3">'7月'!$C$1:$BS$77</definedName>
    <definedName name="_xlnm.Print_Area" localSheetId="4">'8月'!$C$1:$BS$77</definedName>
    <definedName name="_xlnm.Print_Area" localSheetId="5">'9月'!$C$1:$BS$77</definedName>
    <definedName name="_xlnm.Print_Area" localSheetId="0">サンプル!$C$1:$BP$77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54" l="1"/>
  <c r="C1" i="55" s="1"/>
  <c r="C8" i="53"/>
  <c r="BU8" i="58"/>
  <c r="BS68" i="58"/>
  <c r="BR68" i="58"/>
  <c r="BQ68" i="58"/>
  <c r="BP68" i="58"/>
  <c r="BO68" i="58"/>
  <c r="BN68" i="58"/>
  <c r="BM68" i="58"/>
  <c r="BJ68" i="58"/>
  <c r="BT68" i="58" s="1"/>
  <c r="BU68" i="58" s="1"/>
  <c r="BS66" i="58"/>
  <c r="BR66" i="58"/>
  <c r="BQ66" i="58"/>
  <c r="BP66" i="58"/>
  <c r="BO66" i="58"/>
  <c r="BN66" i="58"/>
  <c r="BM66" i="58"/>
  <c r="BJ66" i="58"/>
  <c r="BT66" i="58" s="1"/>
  <c r="BU66" i="58" s="1"/>
  <c r="BS64" i="58"/>
  <c r="BR64" i="58"/>
  <c r="BQ64" i="58"/>
  <c r="BP64" i="58"/>
  <c r="BO64" i="58"/>
  <c r="BN64" i="58"/>
  <c r="BM64" i="58"/>
  <c r="BJ64" i="58"/>
  <c r="BT64" i="58" s="1"/>
  <c r="BU64" i="58" s="1"/>
  <c r="BS62" i="58"/>
  <c r="BR62" i="58"/>
  <c r="BQ62" i="58"/>
  <c r="BP62" i="58"/>
  <c r="BO62" i="58"/>
  <c r="BN62" i="58"/>
  <c r="BM62" i="58"/>
  <c r="BJ62" i="58"/>
  <c r="BT62" i="58" s="1"/>
  <c r="BU62" i="58" s="1"/>
  <c r="BS60" i="58"/>
  <c r="BR60" i="58"/>
  <c r="BQ60" i="58"/>
  <c r="BP60" i="58"/>
  <c r="BO60" i="58"/>
  <c r="BN60" i="58"/>
  <c r="BM60" i="58"/>
  <c r="BJ60" i="58"/>
  <c r="BT60" i="58"/>
  <c r="BU60" i="58" s="1"/>
  <c r="BS58" i="58"/>
  <c r="BR58" i="58"/>
  <c r="BQ58" i="58"/>
  <c r="BP58" i="58"/>
  <c r="BO58" i="58"/>
  <c r="BN58" i="58"/>
  <c r="BM58" i="58"/>
  <c r="BJ58" i="58"/>
  <c r="BT58" i="58" s="1"/>
  <c r="BS56" i="58"/>
  <c r="BR56" i="58"/>
  <c r="BQ56" i="58"/>
  <c r="BP56" i="58"/>
  <c r="BO56" i="58"/>
  <c r="BN56" i="58"/>
  <c r="BM56" i="58"/>
  <c r="BJ56" i="58"/>
  <c r="BT56" i="58" s="1"/>
  <c r="BU56" i="58" s="1"/>
  <c r="BS54" i="58"/>
  <c r="BR54" i="58"/>
  <c r="BQ54" i="58"/>
  <c r="BP54" i="58"/>
  <c r="BO54" i="58"/>
  <c r="BN54" i="58"/>
  <c r="BM54" i="58"/>
  <c r="BJ54" i="58"/>
  <c r="BT54" i="58" s="1"/>
  <c r="BU54" i="58" s="1"/>
  <c r="BS52" i="58"/>
  <c r="BR52" i="58"/>
  <c r="BQ52" i="58"/>
  <c r="BP52" i="58"/>
  <c r="BO52" i="58"/>
  <c r="BN52" i="58"/>
  <c r="BM52" i="58"/>
  <c r="BJ52" i="58"/>
  <c r="BT52" i="58" s="1"/>
  <c r="BU52" i="58" s="1"/>
  <c r="BS50" i="58"/>
  <c r="BR50" i="58"/>
  <c r="BQ50" i="58"/>
  <c r="BP50" i="58"/>
  <c r="BO50" i="58"/>
  <c r="BN50" i="58"/>
  <c r="BM50" i="58"/>
  <c r="BJ50" i="58"/>
  <c r="BT50" i="58" s="1"/>
  <c r="BU50" i="58" s="1"/>
  <c r="BS48" i="58"/>
  <c r="BR48" i="58"/>
  <c r="BQ48" i="58"/>
  <c r="BP48" i="58"/>
  <c r="BO48" i="58"/>
  <c r="BN48" i="58"/>
  <c r="BM48" i="58"/>
  <c r="BJ48" i="58"/>
  <c r="BT48" i="58"/>
  <c r="BU48" i="58" s="1"/>
  <c r="BS46" i="58"/>
  <c r="BR46" i="58"/>
  <c r="BQ46" i="58"/>
  <c r="BP46" i="58"/>
  <c r="BO46" i="58"/>
  <c r="BN46" i="58"/>
  <c r="BM46" i="58"/>
  <c r="BJ46" i="58"/>
  <c r="BT46" i="58" s="1"/>
  <c r="BS44" i="58"/>
  <c r="BR44" i="58"/>
  <c r="BQ44" i="58"/>
  <c r="BP44" i="58"/>
  <c r="BO44" i="58"/>
  <c r="BN44" i="58"/>
  <c r="BM44" i="58"/>
  <c r="BJ44" i="58"/>
  <c r="BT44" i="58" s="1"/>
  <c r="BU44" i="58" s="1"/>
  <c r="BS42" i="58"/>
  <c r="BR42" i="58"/>
  <c r="BQ42" i="58"/>
  <c r="BP42" i="58"/>
  <c r="BO42" i="58"/>
  <c r="BN42" i="58"/>
  <c r="BM42" i="58"/>
  <c r="BJ42" i="58"/>
  <c r="BT42" i="58" s="1"/>
  <c r="BU42" i="58" s="1"/>
  <c r="BS40" i="58"/>
  <c r="BR40" i="58"/>
  <c r="BQ40" i="58"/>
  <c r="BP40" i="58"/>
  <c r="BO40" i="58"/>
  <c r="BN40" i="58"/>
  <c r="BM40" i="58"/>
  <c r="BJ40" i="58"/>
  <c r="BT40" i="58" s="1"/>
  <c r="BU40" i="58" s="1"/>
  <c r="BS38" i="58"/>
  <c r="BR38" i="58"/>
  <c r="BQ38" i="58"/>
  <c r="BP38" i="58"/>
  <c r="BO38" i="58"/>
  <c r="BN38" i="58"/>
  <c r="BM38" i="58"/>
  <c r="BJ38" i="58"/>
  <c r="BT38" i="58" s="1"/>
  <c r="BU38" i="58" s="1"/>
  <c r="BS36" i="58"/>
  <c r="BR36" i="58"/>
  <c r="BQ36" i="58"/>
  <c r="BP36" i="58"/>
  <c r="BO36" i="58"/>
  <c r="BN36" i="58"/>
  <c r="BM36" i="58"/>
  <c r="BJ36" i="58"/>
  <c r="BT36" i="58"/>
  <c r="BU36" i="58" s="1"/>
  <c r="BS34" i="58"/>
  <c r="BR34" i="58"/>
  <c r="BQ34" i="58"/>
  <c r="BP34" i="58"/>
  <c r="BO34" i="58"/>
  <c r="BN34" i="58"/>
  <c r="BM34" i="58"/>
  <c r="BJ34" i="58"/>
  <c r="BT34" i="58" s="1"/>
  <c r="BS32" i="58"/>
  <c r="BR32" i="58"/>
  <c r="BQ32" i="58"/>
  <c r="BP32" i="58"/>
  <c r="BO32" i="58"/>
  <c r="BN32" i="58"/>
  <c r="BM32" i="58"/>
  <c r="BJ32" i="58"/>
  <c r="BT32" i="58" s="1"/>
  <c r="BU32" i="58" s="1"/>
  <c r="BS30" i="58"/>
  <c r="BR30" i="58"/>
  <c r="BQ30" i="58"/>
  <c r="BP30" i="58"/>
  <c r="BO30" i="58"/>
  <c r="BN30" i="58"/>
  <c r="BM30" i="58"/>
  <c r="BJ30" i="58"/>
  <c r="BT30" i="58" s="1"/>
  <c r="BU30" i="58" s="1"/>
  <c r="BS28" i="58"/>
  <c r="BR28" i="58"/>
  <c r="BQ28" i="58"/>
  <c r="BP28" i="58"/>
  <c r="BO28" i="58"/>
  <c r="BN28" i="58"/>
  <c r="BM28" i="58"/>
  <c r="BJ28" i="58"/>
  <c r="BS26" i="58"/>
  <c r="BR26" i="58"/>
  <c r="BQ26" i="58"/>
  <c r="BP26" i="58"/>
  <c r="BO26" i="58"/>
  <c r="BN26" i="58"/>
  <c r="BM26" i="58"/>
  <c r="BJ26" i="58"/>
  <c r="BT26" i="58"/>
  <c r="BU26" i="58" s="1"/>
  <c r="BS24" i="58"/>
  <c r="BR24" i="58"/>
  <c r="BQ24" i="58"/>
  <c r="BP24" i="58"/>
  <c r="BO24" i="58"/>
  <c r="BN24" i="58"/>
  <c r="BM24" i="58"/>
  <c r="BJ24" i="58"/>
  <c r="BT24" i="58" s="1"/>
  <c r="BS22" i="58"/>
  <c r="BR22" i="58"/>
  <c r="BQ22" i="58"/>
  <c r="BP22" i="58"/>
  <c r="BO22" i="58"/>
  <c r="BN22" i="58"/>
  <c r="BM22" i="58"/>
  <c r="BJ22" i="58"/>
  <c r="BT22" i="58" s="1"/>
  <c r="BU22" i="58" s="1"/>
  <c r="BS20" i="58"/>
  <c r="BR20" i="58"/>
  <c r="BQ20" i="58"/>
  <c r="BP20" i="58"/>
  <c r="BO20" i="58"/>
  <c r="BN20" i="58"/>
  <c r="BM20" i="58"/>
  <c r="BJ20" i="58"/>
  <c r="BS18" i="58"/>
  <c r="BR18" i="58"/>
  <c r="BQ18" i="58"/>
  <c r="BP18" i="58"/>
  <c r="BO18" i="58"/>
  <c r="BN18" i="58"/>
  <c r="BM18" i="58"/>
  <c r="BJ18" i="58"/>
  <c r="BT18" i="58" s="1"/>
  <c r="BS16" i="58"/>
  <c r="BR16" i="58"/>
  <c r="BQ16" i="58"/>
  <c r="BP16" i="58"/>
  <c r="BO16" i="58"/>
  <c r="BN16" i="58"/>
  <c r="BM16" i="58"/>
  <c r="BJ16" i="58"/>
  <c r="BT16" i="58"/>
  <c r="BU16" i="58" s="1"/>
  <c r="BS14" i="58"/>
  <c r="BR14" i="58"/>
  <c r="BQ14" i="58"/>
  <c r="BP14" i="58"/>
  <c r="BO14" i="58"/>
  <c r="BN14" i="58"/>
  <c r="BM14" i="58"/>
  <c r="BJ14" i="58"/>
  <c r="BT14" i="58" s="1"/>
  <c r="BS12" i="58"/>
  <c r="BR12" i="58"/>
  <c r="BQ12" i="58"/>
  <c r="BP12" i="58"/>
  <c r="BO12" i="58"/>
  <c r="BN12" i="58"/>
  <c r="BM12" i="58"/>
  <c r="BJ12" i="58"/>
  <c r="BT12" i="58" s="1"/>
  <c r="BU12" i="58" s="1"/>
  <c r="BS10" i="58"/>
  <c r="BR10" i="58"/>
  <c r="BQ10" i="58"/>
  <c r="BP10" i="58"/>
  <c r="BO10" i="58"/>
  <c r="BN10" i="58"/>
  <c r="BM10" i="58"/>
  <c r="BJ10" i="58"/>
  <c r="BS8" i="58"/>
  <c r="BR8" i="58"/>
  <c r="BR71" i="58" s="1"/>
  <c r="BQ8" i="58"/>
  <c r="BP8" i="58"/>
  <c r="BO8" i="58"/>
  <c r="BN8" i="58"/>
  <c r="BN71" i="58" s="1"/>
  <c r="BM8" i="58"/>
  <c r="BJ8" i="58"/>
  <c r="BS68" i="57"/>
  <c r="BR68" i="57"/>
  <c r="BQ68" i="57"/>
  <c r="BP68" i="57"/>
  <c r="BO68" i="57"/>
  <c r="BN68" i="57"/>
  <c r="BM68" i="57"/>
  <c r="BJ68" i="57"/>
  <c r="BT68" i="57" s="1"/>
  <c r="BS66" i="57"/>
  <c r="BR66" i="57"/>
  <c r="BQ66" i="57"/>
  <c r="BP66" i="57"/>
  <c r="BO66" i="57"/>
  <c r="BN66" i="57"/>
  <c r="BM66" i="57"/>
  <c r="BJ66" i="57"/>
  <c r="BS64" i="57"/>
  <c r="BR64" i="57"/>
  <c r="BQ64" i="57"/>
  <c r="BP64" i="57"/>
  <c r="BO64" i="57"/>
  <c r="BN64" i="57"/>
  <c r="BM64" i="57"/>
  <c r="BJ64" i="57"/>
  <c r="BS62" i="57"/>
  <c r="BR62" i="57"/>
  <c r="BQ62" i="57"/>
  <c r="BP62" i="57"/>
  <c r="BO62" i="57"/>
  <c r="BN62" i="57"/>
  <c r="BM62" i="57"/>
  <c r="BJ62" i="57"/>
  <c r="BS60" i="57"/>
  <c r="BR60" i="57"/>
  <c r="BQ60" i="57"/>
  <c r="BP60" i="57"/>
  <c r="BO60" i="57"/>
  <c r="BN60" i="57"/>
  <c r="BM60" i="57"/>
  <c r="BJ60" i="57"/>
  <c r="BS58" i="57"/>
  <c r="BR58" i="57"/>
  <c r="BQ58" i="57"/>
  <c r="BP58" i="57"/>
  <c r="BO58" i="57"/>
  <c r="BN58" i="57"/>
  <c r="BM58" i="57"/>
  <c r="BJ58" i="57"/>
  <c r="BS56" i="57"/>
  <c r="BR56" i="57"/>
  <c r="BQ56" i="57"/>
  <c r="BP56" i="57"/>
  <c r="BO56" i="57"/>
  <c r="BN56" i="57"/>
  <c r="BM56" i="57"/>
  <c r="BJ56" i="57"/>
  <c r="BS54" i="57"/>
  <c r="BR54" i="57"/>
  <c r="BQ54" i="57"/>
  <c r="BP54" i="57"/>
  <c r="BO54" i="57"/>
  <c r="BN54" i="57"/>
  <c r="BM54" i="57"/>
  <c r="BJ54" i="57"/>
  <c r="BS52" i="57"/>
  <c r="BR52" i="57"/>
  <c r="BQ52" i="57"/>
  <c r="BP52" i="57"/>
  <c r="BO52" i="57"/>
  <c r="BN52" i="57"/>
  <c r="BM52" i="57"/>
  <c r="BJ52" i="57"/>
  <c r="BS50" i="57"/>
  <c r="BR50" i="57"/>
  <c r="BQ50" i="57"/>
  <c r="BP50" i="57"/>
  <c r="BO50" i="57"/>
  <c r="BN50" i="57"/>
  <c r="BM50" i="57"/>
  <c r="BJ50" i="57"/>
  <c r="BS48" i="57"/>
  <c r="BR48" i="57"/>
  <c r="BQ48" i="57"/>
  <c r="BP48" i="57"/>
  <c r="BO48" i="57"/>
  <c r="BN48" i="57"/>
  <c r="BM48" i="57"/>
  <c r="BJ48" i="57"/>
  <c r="BS46" i="57"/>
  <c r="BR46" i="57"/>
  <c r="BQ46" i="57"/>
  <c r="BP46" i="57"/>
  <c r="BO46" i="57"/>
  <c r="BN46" i="57"/>
  <c r="BM46" i="57"/>
  <c r="BJ46" i="57"/>
  <c r="BS44" i="57"/>
  <c r="BR44" i="57"/>
  <c r="BQ44" i="57"/>
  <c r="BP44" i="57"/>
  <c r="BO44" i="57"/>
  <c r="BN44" i="57"/>
  <c r="BM44" i="57"/>
  <c r="BJ44" i="57"/>
  <c r="BS42" i="57"/>
  <c r="BR42" i="57"/>
  <c r="BQ42" i="57"/>
  <c r="BP42" i="57"/>
  <c r="BO42" i="57"/>
  <c r="BN42" i="57"/>
  <c r="BM42" i="57"/>
  <c r="BJ42" i="57"/>
  <c r="BS40" i="57"/>
  <c r="BR40" i="57"/>
  <c r="BQ40" i="57"/>
  <c r="BP40" i="57"/>
  <c r="BO40" i="57"/>
  <c r="BN40" i="57"/>
  <c r="BM40" i="57"/>
  <c r="BJ40" i="57"/>
  <c r="BS38" i="57"/>
  <c r="BR38" i="57"/>
  <c r="BQ38" i="57"/>
  <c r="BP38" i="57"/>
  <c r="BO38" i="57"/>
  <c r="BN38" i="57"/>
  <c r="BM38" i="57"/>
  <c r="BJ38" i="57"/>
  <c r="BT38" i="57" s="1"/>
  <c r="BS36" i="57"/>
  <c r="BR36" i="57"/>
  <c r="BQ36" i="57"/>
  <c r="BP36" i="57"/>
  <c r="BO36" i="57"/>
  <c r="BN36" i="57"/>
  <c r="BM36" i="57"/>
  <c r="BJ36" i="57"/>
  <c r="BS34" i="57"/>
  <c r="BR34" i="57"/>
  <c r="BQ34" i="57"/>
  <c r="BP34" i="57"/>
  <c r="BO34" i="57"/>
  <c r="BN34" i="57"/>
  <c r="BM34" i="57"/>
  <c r="BJ34" i="57"/>
  <c r="BS32" i="57"/>
  <c r="BR32" i="57"/>
  <c r="BQ32" i="57"/>
  <c r="BP32" i="57"/>
  <c r="BO32" i="57"/>
  <c r="BN32" i="57"/>
  <c r="BM32" i="57"/>
  <c r="BJ32" i="57"/>
  <c r="BT32" i="57" s="1"/>
  <c r="BS30" i="57"/>
  <c r="BR30" i="57"/>
  <c r="BQ30" i="57"/>
  <c r="BP30" i="57"/>
  <c r="BO30" i="57"/>
  <c r="BN30" i="57"/>
  <c r="BM30" i="57"/>
  <c r="BJ30" i="57"/>
  <c r="BS28" i="57"/>
  <c r="BR28" i="57"/>
  <c r="BQ28" i="57"/>
  <c r="BP28" i="57"/>
  <c r="BO28" i="57"/>
  <c r="BN28" i="57"/>
  <c r="BM28" i="57"/>
  <c r="BJ28" i="57"/>
  <c r="BS26" i="57"/>
  <c r="BR26" i="57"/>
  <c r="BQ26" i="57"/>
  <c r="BP26" i="57"/>
  <c r="BO26" i="57"/>
  <c r="BN26" i="57"/>
  <c r="BM26" i="57"/>
  <c r="BJ26" i="57"/>
  <c r="BT26" i="57" s="1"/>
  <c r="BS24" i="57"/>
  <c r="BR24" i="57"/>
  <c r="BQ24" i="57"/>
  <c r="BP24" i="57"/>
  <c r="BO24" i="57"/>
  <c r="BN24" i="57"/>
  <c r="BM24" i="57"/>
  <c r="BJ24" i="57"/>
  <c r="BS22" i="57"/>
  <c r="BR22" i="57"/>
  <c r="BQ22" i="57"/>
  <c r="BP22" i="57"/>
  <c r="BO22" i="57"/>
  <c r="BN22" i="57"/>
  <c r="BM22" i="57"/>
  <c r="BJ22" i="57"/>
  <c r="BT22" i="57"/>
  <c r="BU22" i="57" s="1"/>
  <c r="BS20" i="57"/>
  <c r="BR20" i="57"/>
  <c r="BQ20" i="57"/>
  <c r="BP20" i="57"/>
  <c r="BO20" i="57"/>
  <c r="BN20" i="57"/>
  <c r="BM20" i="57"/>
  <c r="BJ20" i="57"/>
  <c r="BS18" i="57"/>
  <c r="BR18" i="57"/>
  <c r="BQ18" i="57"/>
  <c r="BP18" i="57"/>
  <c r="BO18" i="57"/>
  <c r="BN18" i="57"/>
  <c r="BM18" i="57"/>
  <c r="BJ18" i="57"/>
  <c r="BS16" i="57"/>
  <c r="BR16" i="57"/>
  <c r="BQ16" i="57"/>
  <c r="BP16" i="57"/>
  <c r="BO16" i="57"/>
  <c r="BN16" i="57"/>
  <c r="BM16" i="57"/>
  <c r="BJ16" i="57"/>
  <c r="BS14" i="57"/>
  <c r="BR14" i="57"/>
  <c r="BQ14" i="57"/>
  <c r="BP14" i="57"/>
  <c r="BO14" i="57"/>
  <c r="BN14" i="57"/>
  <c r="BM14" i="57"/>
  <c r="BJ14" i="57"/>
  <c r="BT14" i="57"/>
  <c r="BU14" i="57" s="1"/>
  <c r="BS12" i="57"/>
  <c r="BS70" i="57" s="1"/>
  <c r="BR12" i="57"/>
  <c r="BQ12" i="57"/>
  <c r="BP12" i="57"/>
  <c r="BO12" i="57"/>
  <c r="BN12" i="57"/>
  <c r="BM12" i="57"/>
  <c r="BJ12" i="57"/>
  <c r="BS10" i="57"/>
  <c r="BR10" i="57"/>
  <c r="BQ10" i="57"/>
  <c r="BP10" i="57"/>
  <c r="BO10" i="57"/>
  <c r="BN10" i="57"/>
  <c r="BM10" i="57"/>
  <c r="BJ10" i="57"/>
  <c r="BS8" i="57"/>
  <c r="BS71" i="57" s="1"/>
  <c r="BR8" i="57"/>
  <c r="BQ8" i="57"/>
  <c r="BP8" i="57"/>
  <c r="BO8" i="57"/>
  <c r="BO70" i="57"/>
  <c r="BN8" i="57"/>
  <c r="BM8" i="57"/>
  <c r="BJ8" i="57"/>
  <c r="BS68" i="56"/>
  <c r="BR68" i="56"/>
  <c r="BQ68" i="56"/>
  <c r="BP68" i="56"/>
  <c r="BO68" i="56"/>
  <c r="BN68" i="56"/>
  <c r="BM68" i="56"/>
  <c r="BJ68" i="56"/>
  <c r="BT68" i="56"/>
  <c r="BU68" i="56" s="1"/>
  <c r="BS66" i="56"/>
  <c r="BR66" i="56"/>
  <c r="BQ66" i="56"/>
  <c r="BP66" i="56"/>
  <c r="BO66" i="56"/>
  <c r="BN66" i="56"/>
  <c r="BM66" i="56"/>
  <c r="BJ66" i="56"/>
  <c r="BT66" i="56" s="1"/>
  <c r="BS64" i="56"/>
  <c r="BR64" i="56"/>
  <c r="BQ64" i="56"/>
  <c r="BP64" i="56"/>
  <c r="BO64" i="56"/>
  <c r="BN64" i="56"/>
  <c r="BM64" i="56"/>
  <c r="BJ64" i="56"/>
  <c r="BT64" i="56" s="1"/>
  <c r="BU64" i="56" s="1"/>
  <c r="BS62" i="56"/>
  <c r="BR62" i="56"/>
  <c r="BQ62" i="56"/>
  <c r="BP62" i="56"/>
  <c r="BO62" i="56"/>
  <c r="BN62" i="56"/>
  <c r="BM62" i="56"/>
  <c r="BJ62" i="56"/>
  <c r="BT62" i="56" s="1"/>
  <c r="BU62" i="56" s="1"/>
  <c r="BS60" i="56"/>
  <c r="BR60" i="56"/>
  <c r="BQ60" i="56"/>
  <c r="BP60" i="56"/>
  <c r="BO60" i="56"/>
  <c r="BN60" i="56"/>
  <c r="BM60" i="56"/>
  <c r="BJ60" i="56"/>
  <c r="BU60" i="56" s="1"/>
  <c r="BT60" i="56"/>
  <c r="BS58" i="56"/>
  <c r="BR58" i="56"/>
  <c r="BQ58" i="56"/>
  <c r="BP58" i="56"/>
  <c r="BO58" i="56"/>
  <c r="BN58" i="56"/>
  <c r="BM58" i="56"/>
  <c r="BJ58" i="56"/>
  <c r="BT58" i="56" s="1"/>
  <c r="BS56" i="56"/>
  <c r="BR56" i="56"/>
  <c r="BQ56" i="56"/>
  <c r="BP56" i="56"/>
  <c r="BO56" i="56"/>
  <c r="BN56" i="56"/>
  <c r="BM56" i="56"/>
  <c r="BJ56" i="56"/>
  <c r="BT56" i="56"/>
  <c r="BU56" i="56" s="1"/>
  <c r="BS54" i="56"/>
  <c r="BR54" i="56"/>
  <c r="BQ54" i="56"/>
  <c r="BP54" i="56"/>
  <c r="BO54" i="56"/>
  <c r="BN54" i="56"/>
  <c r="BM54" i="56"/>
  <c r="BJ54" i="56"/>
  <c r="BT54" i="56" s="1"/>
  <c r="BS52" i="56"/>
  <c r="BR52" i="56"/>
  <c r="BQ52" i="56"/>
  <c r="BP52" i="56"/>
  <c r="BO52" i="56"/>
  <c r="BN52" i="56"/>
  <c r="BM52" i="56"/>
  <c r="BJ52" i="56"/>
  <c r="BT52" i="56" s="1"/>
  <c r="BU52" i="56" s="1"/>
  <c r="BS50" i="56"/>
  <c r="BR50" i="56"/>
  <c r="BQ50" i="56"/>
  <c r="BP50" i="56"/>
  <c r="BO50" i="56"/>
  <c r="BN50" i="56"/>
  <c r="BM50" i="56"/>
  <c r="BJ50" i="56"/>
  <c r="BT50" i="56" s="1"/>
  <c r="BU50" i="56" s="1"/>
  <c r="BS48" i="56"/>
  <c r="BR48" i="56"/>
  <c r="BQ48" i="56"/>
  <c r="BP48" i="56"/>
  <c r="BO48" i="56"/>
  <c r="BN48" i="56"/>
  <c r="BM48" i="56"/>
  <c r="BJ48" i="56"/>
  <c r="BU48" i="56" s="1"/>
  <c r="BT48" i="56"/>
  <c r="BS46" i="56"/>
  <c r="BR46" i="56"/>
  <c r="BQ46" i="56"/>
  <c r="BP46" i="56"/>
  <c r="BO46" i="56"/>
  <c r="BN46" i="56"/>
  <c r="BM46" i="56"/>
  <c r="BJ46" i="56"/>
  <c r="BT46" i="56" s="1"/>
  <c r="BS44" i="56"/>
  <c r="BR44" i="56"/>
  <c r="BQ44" i="56"/>
  <c r="BP44" i="56"/>
  <c r="BO44" i="56"/>
  <c r="BN44" i="56"/>
  <c r="BM44" i="56"/>
  <c r="BJ44" i="56"/>
  <c r="BT44" i="56"/>
  <c r="BU44" i="56" s="1"/>
  <c r="BS42" i="56"/>
  <c r="BR42" i="56"/>
  <c r="BQ42" i="56"/>
  <c r="BP42" i="56"/>
  <c r="BO42" i="56"/>
  <c r="BN42" i="56"/>
  <c r="BM42" i="56"/>
  <c r="BJ42" i="56"/>
  <c r="BT42" i="56" s="1"/>
  <c r="BS40" i="56"/>
  <c r="BR40" i="56"/>
  <c r="BQ40" i="56"/>
  <c r="BP40" i="56"/>
  <c r="BO40" i="56"/>
  <c r="BN40" i="56"/>
  <c r="BM40" i="56"/>
  <c r="BJ40" i="56"/>
  <c r="BT40" i="56" s="1"/>
  <c r="BU40" i="56" s="1"/>
  <c r="BS38" i="56"/>
  <c r="BR38" i="56"/>
  <c r="BQ38" i="56"/>
  <c r="BP38" i="56"/>
  <c r="BO38" i="56"/>
  <c r="BN38" i="56"/>
  <c r="BM38" i="56"/>
  <c r="BJ38" i="56"/>
  <c r="BT38" i="56" s="1"/>
  <c r="BU38" i="56" s="1"/>
  <c r="BS36" i="56"/>
  <c r="BR36" i="56"/>
  <c r="BQ36" i="56"/>
  <c r="BP36" i="56"/>
  <c r="BO36" i="56"/>
  <c r="BN36" i="56"/>
  <c r="BM36" i="56"/>
  <c r="BJ36" i="56"/>
  <c r="BU36" i="56" s="1"/>
  <c r="BT36" i="56"/>
  <c r="BS34" i="56"/>
  <c r="BR34" i="56"/>
  <c r="BQ34" i="56"/>
  <c r="BP34" i="56"/>
  <c r="BO34" i="56"/>
  <c r="BN34" i="56"/>
  <c r="BM34" i="56"/>
  <c r="BJ34" i="56"/>
  <c r="BT34" i="56" s="1"/>
  <c r="BS32" i="56"/>
  <c r="BR32" i="56"/>
  <c r="BQ32" i="56"/>
  <c r="BP32" i="56"/>
  <c r="BO32" i="56"/>
  <c r="BN32" i="56"/>
  <c r="BM32" i="56"/>
  <c r="BJ32" i="56"/>
  <c r="BT32" i="56"/>
  <c r="BU32" i="56" s="1"/>
  <c r="BS30" i="56"/>
  <c r="BR30" i="56"/>
  <c r="BQ30" i="56"/>
  <c r="BP30" i="56"/>
  <c r="BO30" i="56"/>
  <c r="BN30" i="56"/>
  <c r="BM30" i="56"/>
  <c r="BJ30" i="56"/>
  <c r="BT30" i="56" s="1"/>
  <c r="BS28" i="56"/>
  <c r="BR28" i="56"/>
  <c r="BQ28" i="56"/>
  <c r="BP28" i="56"/>
  <c r="BO28" i="56"/>
  <c r="BN28" i="56"/>
  <c r="BM28" i="56"/>
  <c r="BJ28" i="56"/>
  <c r="BT28" i="56" s="1"/>
  <c r="BU28" i="56" s="1"/>
  <c r="BS26" i="56"/>
  <c r="BR26" i="56"/>
  <c r="BQ26" i="56"/>
  <c r="BP26" i="56"/>
  <c r="BO26" i="56"/>
  <c r="BN26" i="56"/>
  <c r="BM26" i="56"/>
  <c r="BJ26" i="56"/>
  <c r="BT26" i="56" s="1"/>
  <c r="BU26" i="56" s="1"/>
  <c r="BS24" i="56"/>
  <c r="BR24" i="56"/>
  <c r="BQ24" i="56"/>
  <c r="BP24" i="56"/>
  <c r="BO24" i="56"/>
  <c r="BN24" i="56"/>
  <c r="BM24" i="56"/>
  <c r="BJ24" i="56"/>
  <c r="BT24" i="56"/>
  <c r="BS22" i="56"/>
  <c r="BR22" i="56"/>
  <c r="BQ22" i="56"/>
  <c r="BP22" i="56"/>
  <c r="BO22" i="56"/>
  <c r="BN22" i="56"/>
  <c r="BM22" i="56"/>
  <c r="BJ22" i="56"/>
  <c r="BT22" i="56" s="1"/>
  <c r="BS20" i="56"/>
  <c r="BR20" i="56"/>
  <c r="BQ20" i="56"/>
  <c r="BP20" i="56"/>
  <c r="BO20" i="56"/>
  <c r="BN20" i="56"/>
  <c r="BM20" i="56"/>
  <c r="BJ20" i="56"/>
  <c r="BT20" i="56"/>
  <c r="BU20" i="56"/>
  <c r="BS18" i="56"/>
  <c r="BR18" i="56"/>
  <c r="BQ18" i="56"/>
  <c r="BP18" i="56"/>
  <c r="BO18" i="56"/>
  <c r="BN18" i="56"/>
  <c r="BM18" i="56"/>
  <c r="BJ18" i="56"/>
  <c r="BT18" i="56" s="1"/>
  <c r="BS16" i="56"/>
  <c r="BR16" i="56"/>
  <c r="BQ16" i="56"/>
  <c r="BP16" i="56"/>
  <c r="BO16" i="56"/>
  <c r="BN16" i="56"/>
  <c r="BM16" i="56"/>
  <c r="BJ16" i="56"/>
  <c r="BT16" i="56" s="1"/>
  <c r="BU16" i="56" s="1"/>
  <c r="BS14" i="56"/>
  <c r="BR14" i="56"/>
  <c r="BQ14" i="56"/>
  <c r="BP14" i="56"/>
  <c r="BO14" i="56"/>
  <c r="BN14" i="56"/>
  <c r="BM14" i="56"/>
  <c r="BM70" i="56" s="1"/>
  <c r="BJ14" i="56"/>
  <c r="BT14" i="56" s="1"/>
  <c r="BU14" i="56" s="1"/>
  <c r="BS12" i="56"/>
  <c r="BR12" i="56"/>
  <c r="BQ12" i="56"/>
  <c r="BP12" i="56"/>
  <c r="BO12" i="56"/>
  <c r="BN12" i="56"/>
  <c r="BM12" i="56"/>
  <c r="BJ12" i="56"/>
  <c r="BT12" i="56"/>
  <c r="BS10" i="56"/>
  <c r="BR10" i="56"/>
  <c r="BQ10" i="56"/>
  <c r="BP10" i="56"/>
  <c r="BO10" i="56"/>
  <c r="BN10" i="56"/>
  <c r="BM10" i="56"/>
  <c r="BJ10" i="56"/>
  <c r="BT10" i="56" s="1"/>
  <c r="BS8" i="56"/>
  <c r="BR8" i="56"/>
  <c r="BR71" i="56" s="1"/>
  <c r="BQ8" i="56"/>
  <c r="BQ71" i="56" s="1"/>
  <c r="BP8" i="56"/>
  <c r="BP70" i="56" s="1"/>
  <c r="BO8" i="56"/>
  <c r="BN8" i="56"/>
  <c r="BM8" i="56"/>
  <c r="BJ8" i="56"/>
  <c r="BJ70" i="56"/>
  <c r="BS68" i="55"/>
  <c r="BR68" i="55"/>
  <c r="BQ68" i="55"/>
  <c r="BP68" i="55"/>
  <c r="BO68" i="55"/>
  <c r="BN68" i="55"/>
  <c r="BM68" i="55"/>
  <c r="BJ68" i="55"/>
  <c r="BS66" i="55"/>
  <c r="BR66" i="55"/>
  <c r="BQ66" i="55"/>
  <c r="BP66" i="55"/>
  <c r="BO66" i="55"/>
  <c r="BN66" i="55"/>
  <c r="BM66" i="55"/>
  <c r="BJ66" i="55"/>
  <c r="BS64" i="55"/>
  <c r="BR64" i="55"/>
  <c r="BQ64" i="55"/>
  <c r="BP64" i="55"/>
  <c r="BO64" i="55"/>
  <c r="BN64" i="55"/>
  <c r="BM64" i="55"/>
  <c r="BJ64" i="55"/>
  <c r="BS62" i="55"/>
  <c r="BR62" i="55"/>
  <c r="BQ62" i="55"/>
  <c r="BP62" i="55"/>
  <c r="BO62" i="55"/>
  <c r="BN62" i="55"/>
  <c r="BM62" i="55"/>
  <c r="BJ62" i="55"/>
  <c r="BS60" i="55"/>
  <c r="BR60" i="55"/>
  <c r="BQ60" i="55"/>
  <c r="BP60" i="55"/>
  <c r="BO60" i="55"/>
  <c r="BN60" i="55"/>
  <c r="BM60" i="55"/>
  <c r="BJ60" i="55"/>
  <c r="BS58" i="55"/>
  <c r="BR58" i="55"/>
  <c r="BQ58" i="55"/>
  <c r="BP58" i="55"/>
  <c r="BO58" i="55"/>
  <c r="BN58" i="55"/>
  <c r="BM58" i="55"/>
  <c r="BJ58" i="55"/>
  <c r="BS56" i="55"/>
  <c r="BR56" i="55"/>
  <c r="BQ56" i="55"/>
  <c r="BP56" i="55"/>
  <c r="BO56" i="55"/>
  <c r="BN56" i="55"/>
  <c r="BM56" i="55"/>
  <c r="BJ56" i="55"/>
  <c r="BS54" i="55"/>
  <c r="BR54" i="55"/>
  <c r="BQ54" i="55"/>
  <c r="BP54" i="55"/>
  <c r="BO54" i="55"/>
  <c r="BN54" i="55"/>
  <c r="BM54" i="55"/>
  <c r="BJ54" i="55"/>
  <c r="BS52" i="55"/>
  <c r="BR52" i="55"/>
  <c r="BQ52" i="55"/>
  <c r="BP52" i="55"/>
  <c r="BO52" i="55"/>
  <c r="BN52" i="55"/>
  <c r="BM52" i="55"/>
  <c r="BJ52" i="55"/>
  <c r="BS50" i="55"/>
  <c r="BR50" i="55"/>
  <c r="BQ50" i="55"/>
  <c r="BP50" i="55"/>
  <c r="BO50" i="55"/>
  <c r="BN50" i="55"/>
  <c r="BM50" i="55"/>
  <c r="BJ50" i="55"/>
  <c r="BS48" i="55"/>
  <c r="BR48" i="55"/>
  <c r="BQ48" i="55"/>
  <c r="BP48" i="55"/>
  <c r="BO48" i="55"/>
  <c r="BN48" i="55"/>
  <c r="BM48" i="55"/>
  <c r="BJ48" i="55"/>
  <c r="BS46" i="55"/>
  <c r="BR46" i="55"/>
  <c r="BR70" i="55" s="1"/>
  <c r="BQ46" i="55"/>
  <c r="BP46" i="55"/>
  <c r="BO46" i="55"/>
  <c r="BN46" i="55"/>
  <c r="BM46" i="55"/>
  <c r="BJ46" i="55"/>
  <c r="BS44" i="55"/>
  <c r="BR44" i="55"/>
  <c r="BQ44" i="55"/>
  <c r="BP44" i="55"/>
  <c r="BO44" i="55"/>
  <c r="BN44" i="55"/>
  <c r="BM44" i="55"/>
  <c r="BJ44" i="55"/>
  <c r="BS42" i="55"/>
  <c r="BR42" i="55"/>
  <c r="BQ42" i="55"/>
  <c r="BP42" i="55"/>
  <c r="BO42" i="55"/>
  <c r="BN42" i="55"/>
  <c r="BM42" i="55"/>
  <c r="BJ42" i="55"/>
  <c r="BT42" i="55"/>
  <c r="BU42" i="55"/>
  <c r="BS40" i="55"/>
  <c r="BR40" i="55"/>
  <c r="BQ40" i="55"/>
  <c r="BP40" i="55"/>
  <c r="BO40" i="55"/>
  <c r="BN40" i="55"/>
  <c r="BM40" i="55"/>
  <c r="BJ40" i="55"/>
  <c r="BS38" i="55"/>
  <c r="BR38" i="55"/>
  <c r="BQ38" i="55"/>
  <c r="BP38" i="55"/>
  <c r="BO38" i="55"/>
  <c r="BN38" i="55"/>
  <c r="BM38" i="55"/>
  <c r="BJ38" i="55"/>
  <c r="BT38" i="55"/>
  <c r="BU38" i="55" s="1"/>
  <c r="BS36" i="55"/>
  <c r="BR36" i="55"/>
  <c r="BQ36" i="55"/>
  <c r="BP36" i="55"/>
  <c r="BO36" i="55"/>
  <c r="BN36" i="55"/>
  <c r="BM36" i="55"/>
  <c r="BJ36" i="55"/>
  <c r="BS34" i="55"/>
  <c r="BR34" i="55"/>
  <c r="BQ34" i="55"/>
  <c r="BP34" i="55"/>
  <c r="BO34" i="55"/>
  <c r="BN34" i="55"/>
  <c r="BM34" i="55"/>
  <c r="BJ34" i="55"/>
  <c r="BT34" i="55"/>
  <c r="BU34" i="55"/>
  <c r="BS32" i="55"/>
  <c r="BR32" i="55"/>
  <c r="BQ32" i="55"/>
  <c r="BP32" i="55"/>
  <c r="BO32" i="55"/>
  <c r="BN32" i="55"/>
  <c r="BM32" i="55"/>
  <c r="BJ32" i="55"/>
  <c r="BS30" i="55"/>
  <c r="BR30" i="55"/>
  <c r="BQ30" i="55"/>
  <c r="BP30" i="55"/>
  <c r="BO30" i="55"/>
  <c r="BN30" i="55"/>
  <c r="BM30" i="55"/>
  <c r="BJ30" i="55"/>
  <c r="BT30" i="55"/>
  <c r="BU30" i="55" s="1"/>
  <c r="BS28" i="55"/>
  <c r="BR28" i="55"/>
  <c r="BQ28" i="55"/>
  <c r="BP28" i="55"/>
  <c r="BO28" i="55"/>
  <c r="BN28" i="55"/>
  <c r="BM28" i="55"/>
  <c r="BJ28" i="55"/>
  <c r="BS26" i="55"/>
  <c r="BR26" i="55"/>
  <c r="BQ26" i="55"/>
  <c r="BP26" i="55"/>
  <c r="BO26" i="55"/>
  <c r="BN26" i="55"/>
  <c r="BM26" i="55"/>
  <c r="BJ26" i="55"/>
  <c r="BT26" i="55"/>
  <c r="BU26" i="55"/>
  <c r="BS24" i="55"/>
  <c r="BR24" i="55"/>
  <c r="BQ24" i="55"/>
  <c r="BP24" i="55"/>
  <c r="BO24" i="55"/>
  <c r="BN24" i="55"/>
  <c r="BM24" i="55"/>
  <c r="BJ24" i="55"/>
  <c r="BS22" i="55"/>
  <c r="BR22" i="55"/>
  <c r="BQ22" i="55"/>
  <c r="BP22" i="55"/>
  <c r="BO22" i="55"/>
  <c r="BN22" i="55"/>
  <c r="BM22" i="55"/>
  <c r="BJ22" i="55"/>
  <c r="BT22" i="55"/>
  <c r="BU22" i="55" s="1"/>
  <c r="BS20" i="55"/>
  <c r="BR20" i="55"/>
  <c r="BQ20" i="55"/>
  <c r="BP20" i="55"/>
  <c r="BO20" i="55"/>
  <c r="BN20" i="55"/>
  <c r="BM20" i="55"/>
  <c r="BJ20" i="55"/>
  <c r="BS18" i="55"/>
  <c r="BR18" i="55"/>
  <c r="BQ18" i="55"/>
  <c r="BP18" i="55"/>
  <c r="BO18" i="55"/>
  <c r="BN18" i="55"/>
  <c r="BM18" i="55"/>
  <c r="BJ18" i="55"/>
  <c r="BT18" i="55"/>
  <c r="BU18" i="55"/>
  <c r="BS16" i="55"/>
  <c r="BR16" i="55"/>
  <c r="BQ16" i="55"/>
  <c r="BP16" i="55"/>
  <c r="BO16" i="55"/>
  <c r="BN16" i="55"/>
  <c r="BM16" i="55"/>
  <c r="BJ16" i="55"/>
  <c r="BS14" i="55"/>
  <c r="BR14" i="55"/>
  <c r="BQ14" i="55"/>
  <c r="BP14" i="55"/>
  <c r="BO14" i="55"/>
  <c r="BN14" i="55"/>
  <c r="BM14" i="55"/>
  <c r="BJ14" i="55"/>
  <c r="BT14" i="55"/>
  <c r="BU14" i="55" s="1"/>
  <c r="BS12" i="55"/>
  <c r="BR12" i="55"/>
  <c r="BQ12" i="55"/>
  <c r="BP12" i="55"/>
  <c r="BO12" i="55"/>
  <c r="BN12" i="55"/>
  <c r="BM12" i="55"/>
  <c r="BJ12" i="55"/>
  <c r="BS10" i="55"/>
  <c r="BR10" i="55"/>
  <c r="BQ10" i="55"/>
  <c r="BP10" i="55"/>
  <c r="BO10" i="55"/>
  <c r="BN10" i="55"/>
  <c r="BM10" i="55"/>
  <c r="BJ10" i="55"/>
  <c r="BT10" i="55"/>
  <c r="BU10" i="55"/>
  <c r="BS8" i="55"/>
  <c r="BS70" i="55" s="1"/>
  <c r="BR8" i="55"/>
  <c r="BR71" i="55" s="1"/>
  <c r="BQ8" i="55"/>
  <c r="BP8" i="55"/>
  <c r="BO8" i="55"/>
  <c r="BO71" i="55" s="1"/>
  <c r="BN8" i="55"/>
  <c r="BM8" i="55"/>
  <c r="BJ8" i="55"/>
  <c r="BS68" i="54"/>
  <c r="BR68" i="54"/>
  <c r="BQ68" i="54"/>
  <c r="BP68" i="54"/>
  <c r="BO68" i="54"/>
  <c r="BN68" i="54"/>
  <c r="BM68" i="54"/>
  <c r="BJ68" i="54"/>
  <c r="BT68" i="54"/>
  <c r="BU68" i="54" s="1"/>
  <c r="BS66" i="54"/>
  <c r="BR66" i="54"/>
  <c r="BQ66" i="54"/>
  <c r="BP66" i="54"/>
  <c r="BO66" i="54"/>
  <c r="BN66" i="54"/>
  <c r="BM66" i="54"/>
  <c r="BJ66" i="54"/>
  <c r="BT66" i="54" s="1"/>
  <c r="BS64" i="54"/>
  <c r="BR64" i="54"/>
  <c r="BQ64" i="54"/>
  <c r="BP64" i="54"/>
  <c r="BO64" i="54"/>
  <c r="BN64" i="54"/>
  <c r="BM64" i="54"/>
  <c r="BJ64" i="54"/>
  <c r="BT64" i="54" s="1"/>
  <c r="BU64" i="54" s="1"/>
  <c r="BS62" i="54"/>
  <c r="BR62" i="54"/>
  <c r="BQ62" i="54"/>
  <c r="BP62" i="54"/>
  <c r="BO62" i="54"/>
  <c r="BN62" i="54"/>
  <c r="BM62" i="54"/>
  <c r="BJ62" i="54"/>
  <c r="BT62" i="54" s="1"/>
  <c r="BU62" i="54" s="1"/>
  <c r="BS60" i="54"/>
  <c r="BR60" i="54"/>
  <c r="BQ60" i="54"/>
  <c r="BP60" i="54"/>
  <c r="BO60" i="54"/>
  <c r="BN60" i="54"/>
  <c r="BM60" i="54"/>
  <c r="BJ60" i="54"/>
  <c r="BT60" i="54" s="1"/>
  <c r="BU60" i="54" s="1"/>
  <c r="BS58" i="54"/>
  <c r="BR58" i="54"/>
  <c r="BQ58" i="54"/>
  <c r="BP58" i="54"/>
  <c r="BO58" i="54"/>
  <c r="BN58" i="54"/>
  <c r="BM58" i="54"/>
  <c r="BJ58" i="54"/>
  <c r="BT58" i="54" s="1"/>
  <c r="BS56" i="54"/>
  <c r="BR56" i="54"/>
  <c r="BQ56" i="54"/>
  <c r="BP56" i="54"/>
  <c r="BO56" i="54"/>
  <c r="BN56" i="54"/>
  <c r="BM56" i="54"/>
  <c r="BJ56" i="54"/>
  <c r="BT56" i="54"/>
  <c r="BU56" i="54" s="1"/>
  <c r="BS54" i="54"/>
  <c r="BR54" i="54"/>
  <c r="BQ54" i="54"/>
  <c r="BP54" i="54"/>
  <c r="BO54" i="54"/>
  <c r="BN54" i="54"/>
  <c r="BM54" i="54"/>
  <c r="BJ54" i="54"/>
  <c r="BU54" i="54" s="1"/>
  <c r="BT54" i="54"/>
  <c r="BS52" i="54"/>
  <c r="BR52" i="54"/>
  <c r="BQ52" i="54"/>
  <c r="BP52" i="54"/>
  <c r="BO52" i="54"/>
  <c r="BN52" i="54"/>
  <c r="BM52" i="54"/>
  <c r="BJ52" i="54"/>
  <c r="BT52" i="54" s="1"/>
  <c r="BU52" i="54" s="1"/>
  <c r="BS50" i="54"/>
  <c r="BR50" i="54"/>
  <c r="BQ50" i="54"/>
  <c r="BP50" i="54"/>
  <c r="BO50" i="54"/>
  <c r="BN50" i="54"/>
  <c r="BM50" i="54"/>
  <c r="BJ50" i="54"/>
  <c r="BT50" i="54" s="1"/>
  <c r="BU50" i="54" s="1"/>
  <c r="BS48" i="54"/>
  <c r="BR48" i="54"/>
  <c r="BQ48" i="54"/>
  <c r="BP48" i="54"/>
  <c r="BO48" i="54"/>
  <c r="BN48" i="54"/>
  <c r="BM48" i="54"/>
  <c r="BJ48" i="54"/>
  <c r="BT48" i="54" s="1"/>
  <c r="BU48" i="54" s="1"/>
  <c r="BS46" i="54"/>
  <c r="BR46" i="54"/>
  <c r="BQ46" i="54"/>
  <c r="BP46" i="54"/>
  <c r="BO46" i="54"/>
  <c r="BN46" i="54"/>
  <c r="BM46" i="54"/>
  <c r="BJ46" i="54"/>
  <c r="BS44" i="54"/>
  <c r="BR44" i="54"/>
  <c r="BQ44" i="54"/>
  <c r="BP44" i="54"/>
  <c r="BO44" i="54"/>
  <c r="BN44" i="54"/>
  <c r="BM44" i="54"/>
  <c r="BJ44" i="54"/>
  <c r="BT44" i="54"/>
  <c r="BU44" i="54"/>
  <c r="BS42" i="54"/>
  <c r="BR42" i="54"/>
  <c r="BQ42" i="54"/>
  <c r="BP42" i="54"/>
  <c r="BO42" i="54"/>
  <c r="BN42" i="54"/>
  <c r="BM42" i="54"/>
  <c r="BJ42" i="54"/>
  <c r="BU42" i="54" s="1"/>
  <c r="BT42" i="54"/>
  <c r="BS40" i="54"/>
  <c r="BR40" i="54"/>
  <c r="BQ40" i="54"/>
  <c r="BP40" i="54"/>
  <c r="BO40" i="54"/>
  <c r="BN40" i="54"/>
  <c r="BM40" i="54"/>
  <c r="BJ40" i="54"/>
  <c r="BT40" i="54"/>
  <c r="BU40" i="54" s="1"/>
  <c r="BS38" i="54"/>
  <c r="BR38" i="54"/>
  <c r="BQ38" i="54"/>
  <c r="BP38" i="54"/>
  <c r="BO38" i="54"/>
  <c r="BN38" i="54"/>
  <c r="BM38" i="54"/>
  <c r="BJ38" i="54"/>
  <c r="BT38" i="54"/>
  <c r="BU38" i="54" s="1"/>
  <c r="BS36" i="54"/>
  <c r="BR36" i="54"/>
  <c r="BQ36" i="54"/>
  <c r="BP36" i="54"/>
  <c r="BO36" i="54"/>
  <c r="BN36" i="54"/>
  <c r="BM36" i="54"/>
  <c r="BJ36" i="54"/>
  <c r="BU36" i="54" s="1"/>
  <c r="BT36" i="54"/>
  <c r="BS34" i="54"/>
  <c r="BR34" i="54"/>
  <c r="BQ34" i="54"/>
  <c r="BP34" i="54"/>
  <c r="BO34" i="54"/>
  <c r="BN34" i="54"/>
  <c r="BM34" i="54"/>
  <c r="BJ34" i="54"/>
  <c r="BS32" i="54"/>
  <c r="BR32" i="54"/>
  <c r="BQ32" i="54"/>
  <c r="BP32" i="54"/>
  <c r="BO32" i="54"/>
  <c r="BN32" i="54"/>
  <c r="BM32" i="54"/>
  <c r="BJ32" i="54"/>
  <c r="BT32" i="54"/>
  <c r="BU32" i="54"/>
  <c r="BS30" i="54"/>
  <c r="BR30" i="54"/>
  <c r="BQ30" i="54"/>
  <c r="BP30" i="54"/>
  <c r="BO30" i="54"/>
  <c r="BN30" i="54"/>
  <c r="BM30" i="54"/>
  <c r="BJ30" i="54"/>
  <c r="BU30" i="54" s="1"/>
  <c r="BT30" i="54"/>
  <c r="BS28" i="54"/>
  <c r="BR28" i="54"/>
  <c r="BR71" i="54" s="1"/>
  <c r="BQ28" i="54"/>
  <c r="BP28" i="54"/>
  <c r="BO28" i="54"/>
  <c r="BN28" i="54"/>
  <c r="BM28" i="54"/>
  <c r="BJ28" i="54"/>
  <c r="BT28" i="54"/>
  <c r="BU28" i="54" s="1"/>
  <c r="BS26" i="54"/>
  <c r="BR26" i="54"/>
  <c r="BQ26" i="54"/>
  <c r="BP26" i="54"/>
  <c r="BO26" i="54"/>
  <c r="BN26" i="54"/>
  <c r="BM26" i="54"/>
  <c r="BJ26" i="54"/>
  <c r="BT26" i="54"/>
  <c r="BU26" i="54" s="1"/>
  <c r="BS24" i="54"/>
  <c r="BR24" i="54"/>
  <c r="BQ24" i="54"/>
  <c r="BP24" i="54"/>
  <c r="BO24" i="54"/>
  <c r="BN24" i="54"/>
  <c r="BM24" i="54"/>
  <c r="BJ24" i="54"/>
  <c r="BU24" i="54" s="1"/>
  <c r="BT24" i="54"/>
  <c r="BS22" i="54"/>
  <c r="BR22" i="54"/>
  <c r="BQ22" i="54"/>
  <c r="BP22" i="54"/>
  <c r="BO22" i="54"/>
  <c r="BN22" i="54"/>
  <c r="BM22" i="54"/>
  <c r="BJ22" i="54"/>
  <c r="BS20" i="54"/>
  <c r="BR20" i="54"/>
  <c r="BQ20" i="54"/>
  <c r="BP20" i="54"/>
  <c r="BO20" i="54"/>
  <c r="BN20" i="54"/>
  <c r="BM20" i="54"/>
  <c r="BJ20" i="54"/>
  <c r="BT20" i="54"/>
  <c r="BU20" i="54"/>
  <c r="BS18" i="54"/>
  <c r="BR18" i="54"/>
  <c r="BQ18" i="54"/>
  <c r="BP18" i="54"/>
  <c r="BO18" i="54"/>
  <c r="BN18" i="54"/>
  <c r="BM18" i="54"/>
  <c r="BJ18" i="54"/>
  <c r="BU18" i="54" s="1"/>
  <c r="BT18" i="54"/>
  <c r="BS16" i="54"/>
  <c r="BR16" i="54"/>
  <c r="BQ16" i="54"/>
  <c r="BP16" i="54"/>
  <c r="BO16" i="54"/>
  <c r="BN16" i="54"/>
  <c r="BM16" i="54"/>
  <c r="BJ16" i="54"/>
  <c r="BT16" i="54"/>
  <c r="BU16" i="54"/>
  <c r="BS14" i="54"/>
  <c r="BR14" i="54"/>
  <c r="BQ14" i="54"/>
  <c r="BP14" i="54"/>
  <c r="BO14" i="54"/>
  <c r="BN14" i="54"/>
  <c r="BM14" i="54"/>
  <c r="BJ14" i="54"/>
  <c r="BT14" i="54"/>
  <c r="BU14" i="54" s="1"/>
  <c r="BS12" i="54"/>
  <c r="BR12" i="54"/>
  <c r="BQ12" i="54"/>
  <c r="BP12" i="54"/>
  <c r="BO12" i="54"/>
  <c r="BN12" i="54"/>
  <c r="BM12" i="54"/>
  <c r="BJ12" i="54"/>
  <c r="BU12" i="54" s="1"/>
  <c r="BT12" i="54"/>
  <c r="BS10" i="54"/>
  <c r="BR10" i="54"/>
  <c r="BQ10" i="54"/>
  <c r="BP10" i="54"/>
  <c r="BO10" i="54"/>
  <c r="BN10" i="54"/>
  <c r="BM10" i="54"/>
  <c r="BJ10" i="54"/>
  <c r="BS8" i="54"/>
  <c r="BR8" i="54"/>
  <c r="BQ8" i="54"/>
  <c r="BP8" i="54"/>
  <c r="BO8" i="54"/>
  <c r="BN8" i="54"/>
  <c r="BN71" i="54" s="1"/>
  <c r="BM8" i="54"/>
  <c r="BM71" i="54" s="1"/>
  <c r="BJ8" i="54"/>
  <c r="BJ71" i="54" s="1"/>
  <c r="BS68" i="53"/>
  <c r="BR68" i="53"/>
  <c r="BQ68" i="53"/>
  <c r="BP68" i="53"/>
  <c r="BO68" i="53"/>
  <c r="BN68" i="53"/>
  <c r="BM68" i="53"/>
  <c r="BJ68" i="53"/>
  <c r="BS66" i="53"/>
  <c r="BR66" i="53"/>
  <c r="BQ66" i="53"/>
  <c r="BP66" i="53"/>
  <c r="BO66" i="53"/>
  <c r="BN66" i="53"/>
  <c r="BM66" i="53"/>
  <c r="BJ66" i="53"/>
  <c r="BS64" i="53"/>
  <c r="BR64" i="53"/>
  <c r="BQ64" i="53"/>
  <c r="BP64" i="53"/>
  <c r="BO64" i="53"/>
  <c r="BN64" i="53"/>
  <c r="BM64" i="53"/>
  <c r="BJ64" i="53"/>
  <c r="BS62" i="53"/>
  <c r="BR62" i="53"/>
  <c r="BQ62" i="53"/>
  <c r="BP62" i="53"/>
  <c r="BO62" i="53"/>
  <c r="BN62" i="53"/>
  <c r="BM62" i="53"/>
  <c r="BJ62" i="53"/>
  <c r="BS60" i="53"/>
  <c r="BR60" i="53"/>
  <c r="BQ60" i="53"/>
  <c r="BP60" i="53"/>
  <c r="BO60" i="53"/>
  <c r="BN60" i="53"/>
  <c r="BM60" i="53"/>
  <c r="BJ60" i="53"/>
  <c r="BS58" i="53"/>
  <c r="BR58" i="53"/>
  <c r="BQ58" i="53"/>
  <c r="BP58" i="53"/>
  <c r="BO58" i="53"/>
  <c r="BN58" i="53"/>
  <c r="BM58" i="53"/>
  <c r="BJ58" i="53"/>
  <c r="BS56" i="53"/>
  <c r="BR56" i="53"/>
  <c r="BQ56" i="53"/>
  <c r="BP56" i="53"/>
  <c r="BO56" i="53"/>
  <c r="BN56" i="53"/>
  <c r="BM56" i="53"/>
  <c r="BJ56" i="53"/>
  <c r="BS54" i="53"/>
  <c r="BR54" i="53"/>
  <c r="BQ54" i="53"/>
  <c r="BP54" i="53"/>
  <c r="BO54" i="53"/>
  <c r="BN54" i="53"/>
  <c r="BM54" i="53"/>
  <c r="BJ54" i="53"/>
  <c r="BS52" i="53"/>
  <c r="BR52" i="53"/>
  <c r="BQ52" i="53"/>
  <c r="BP52" i="53"/>
  <c r="BO52" i="53"/>
  <c r="BN52" i="53"/>
  <c r="BM52" i="53"/>
  <c r="BJ52" i="53"/>
  <c r="BS50" i="53"/>
  <c r="BR50" i="53"/>
  <c r="BQ50" i="53"/>
  <c r="BP50" i="53"/>
  <c r="BO50" i="53"/>
  <c r="BN50" i="53"/>
  <c r="BM50" i="53"/>
  <c r="BJ50" i="53"/>
  <c r="BS48" i="53"/>
  <c r="BR48" i="53"/>
  <c r="BQ48" i="53"/>
  <c r="BP48" i="53"/>
  <c r="BO48" i="53"/>
  <c r="BN48" i="53"/>
  <c r="BM48" i="53"/>
  <c r="BJ48" i="53"/>
  <c r="BS46" i="53"/>
  <c r="BR46" i="53"/>
  <c r="BQ46" i="53"/>
  <c r="BP46" i="53"/>
  <c r="BO46" i="53"/>
  <c r="BN46" i="53"/>
  <c r="BM46" i="53"/>
  <c r="BJ46" i="53"/>
  <c r="BS44" i="53"/>
  <c r="BR44" i="53"/>
  <c r="BQ44" i="53"/>
  <c r="BP44" i="53"/>
  <c r="BO44" i="53"/>
  <c r="BN44" i="53"/>
  <c r="BM44" i="53"/>
  <c r="BJ44" i="53"/>
  <c r="BS42" i="53"/>
  <c r="BR42" i="53"/>
  <c r="BQ42" i="53"/>
  <c r="BP42" i="53"/>
  <c r="BO42" i="53"/>
  <c r="BN42" i="53"/>
  <c r="BM42" i="53"/>
  <c r="BJ42" i="53"/>
  <c r="BS40" i="53"/>
  <c r="BR40" i="53"/>
  <c r="BQ40" i="53"/>
  <c r="BP40" i="53"/>
  <c r="BO40" i="53"/>
  <c r="BN40" i="53"/>
  <c r="BM40" i="53"/>
  <c r="BJ40" i="53"/>
  <c r="BS38" i="53"/>
  <c r="BR38" i="53"/>
  <c r="BQ38" i="53"/>
  <c r="BP38" i="53"/>
  <c r="BO38" i="53"/>
  <c r="BN38" i="53"/>
  <c r="BM38" i="53"/>
  <c r="BJ38" i="53"/>
  <c r="BS36" i="53"/>
  <c r="BR36" i="53"/>
  <c r="BQ36" i="53"/>
  <c r="BP36" i="53"/>
  <c r="BO36" i="53"/>
  <c r="BN36" i="53"/>
  <c r="BM36" i="53"/>
  <c r="BJ36" i="53"/>
  <c r="BS34" i="53"/>
  <c r="BR34" i="53"/>
  <c r="BQ34" i="53"/>
  <c r="BP34" i="53"/>
  <c r="BO34" i="53"/>
  <c r="BN34" i="53"/>
  <c r="BM34" i="53"/>
  <c r="BJ34" i="53"/>
  <c r="BT34" i="53" s="1"/>
  <c r="BS32" i="53"/>
  <c r="BR32" i="53"/>
  <c r="BQ32" i="53"/>
  <c r="BP32" i="53"/>
  <c r="BO32" i="53"/>
  <c r="BN32" i="53"/>
  <c r="BM32" i="53"/>
  <c r="BJ32" i="53"/>
  <c r="BS30" i="53"/>
  <c r="BR30" i="53"/>
  <c r="BQ30" i="53"/>
  <c r="BP30" i="53"/>
  <c r="BO30" i="53"/>
  <c r="BN30" i="53"/>
  <c r="BM30" i="53"/>
  <c r="BJ30" i="53"/>
  <c r="BT30" i="53" s="1"/>
  <c r="BU30" i="53" s="1"/>
  <c r="BS28" i="53"/>
  <c r="BR28" i="53"/>
  <c r="BQ28" i="53"/>
  <c r="BP28" i="53"/>
  <c r="BO28" i="53"/>
  <c r="BN28" i="53"/>
  <c r="BM28" i="53"/>
  <c r="BJ28" i="53"/>
  <c r="BS26" i="53"/>
  <c r="BR26" i="53"/>
  <c r="BQ26" i="53"/>
  <c r="BP26" i="53"/>
  <c r="BO26" i="53"/>
  <c r="BN26" i="53"/>
  <c r="BM26" i="53"/>
  <c r="BJ26" i="53"/>
  <c r="BT26" i="53" s="1"/>
  <c r="BS24" i="53"/>
  <c r="BR24" i="53"/>
  <c r="BQ24" i="53"/>
  <c r="BP24" i="53"/>
  <c r="BO24" i="53"/>
  <c r="BN24" i="53"/>
  <c r="BM24" i="53"/>
  <c r="BJ24" i="53"/>
  <c r="BT24" i="53"/>
  <c r="BU24" i="53"/>
  <c r="BS22" i="53"/>
  <c r="BR22" i="53"/>
  <c r="BQ22" i="53"/>
  <c r="BP22" i="53"/>
  <c r="BO22" i="53"/>
  <c r="BN22" i="53"/>
  <c r="BM22" i="53"/>
  <c r="BJ22" i="53"/>
  <c r="BS20" i="53"/>
  <c r="BR20" i="53"/>
  <c r="BQ20" i="53"/>
  <c r="BP20" i="53"/>
  <c r="BO20" i="53"/>
  <c r="BN20" i="53"/>
  <c r="BM20" i="53"/>
  <c r="BJ20" i="53"/>
  <c r="BS18" i="53"/>
  <c r="BR18" i="53"/>
  <c r="BQ18" i="53"/>
  <c r="BP18" i="53"/>
  <c r="BO18" i="53"/>
  <c r="BN18" i="53"/>
  <c r="BM18" i="53"/>
  <c r="BT18" i="53" s="1"/>
  <c r="BU18" i="53" s="1"/>
  <c r="BJ18" i="53"/>
  <c r="BS16" i="53"/>
  <c r="BR16" i="53"/>
  <c r="BQ16" i="53"/>
  <c r="BP16" i="53"/>
  <c r="BO16" i="53"/>
  <c r="BN16" i="53"/>
  <c r="BM16" i="53"/>
  <c r="BJ16" i="53"/>
  <c r="BT16" i="53"/>
  <c r="BU16" i="53" s="1"/>
  <c r="BS14" i="53"/>
  <c r="BR14" i="53"/>
  <c r="BQ14" i="53"/>
  <c r="BP14" i="53"/>
  <c r="BO14" i="53"/>
  <c r="BN14" i="53"/>
  <c r="BM14" i="53"/>
  <c r="BJ14" i="53"/>
  <c r="BS12" i="53"/>
  <c r="BR12" i="53"/>
  <c r="BQ12" i="53"/>
  <c r="BP12" i="53"/>
  <c r="BO12" i="53"/>
  <c r="BN12" i="53"/>
  <c r="BM12" i="53"/>
  <c r="BJ12" i="53"/>
  <c r="BT12" i="53"/>
  <c r="BS10" i="53"/>
  <c r="BR10" i="53"/>
  <c r="BQ10" i="53"/>
  <c r="BP10" i="53"/>
  <c r="BO10" i="53"/>
  <c r="BN10" i="53"/>
  <c r="BM10" i="53"/>
  <c r="BJ10" i="53"/>
  <c r="BS8" i="53"/>
  <c r="BR8" i="53"/>
  <c r="BR71" i="53" s="1"/>
  <c r="BQ8" i="53"/>
  <c r="BP8" i="53"/>
  <c r="BP71" i="53" s="1"/>
  <c r="BO8" i="53"/>
  <c r="BN8" i="53"/>
  <c r="BM8" i="53"/>
  <c r="BJ8" i="53"/>
  <c r="BJ71" i="53" s="1"/>
  <c r="C10" i="53"/>
  <c r="BS68" i="52"/>
  <c r="BR68" i="52"/>
  <c r="BQ68" i="52"/>
  <c r="BP68" i="52"/>
  <c r="BO68" i="52"/>
  <c r="BN68" i="52"/>
  <c r="BM68" i="52"/>
  <c r="BJ68" i="52"/>
  <c r="BT68" i="52" s="1"/>
  <c r="BU68" i="52" s="1"/>
  <c r="BS66" i="52"/>
  <c r="BR66" i="52"/>
  <c r="BQ66" i="52"/>
  <c r="BP66" i="52"/>
  <c r="BO66" i="52"/>
  <c r="BN66" i="52"/>
  <c r="BM66" i="52"/>
  <c r="BJ66" i="52"/>
  <c r="BT66" i="52" s="1"/>
  <c r="BS64" i="52"/>
  <c r="BR64" i="52"/>
  <c r="BQ64" i="52"/>
  <c r="BP64" i="52"/>
  <c r="BO64" i="52"/>
  <c r="BN64" i="52"/>
  <c r="BM64" i="52"/>
  <c r="BJ64" i="52"/>
  <c r="BT64" i="52"/>
  <c r="BU64" i="52" s="1"/>
  <c r="BS62" i="52"/>
  <c r="BR62" i="52"/>
  <c r="BQ62" i="52"/>
  <c r="BP62" i="52"/>
  <c r="BO62" i="52"/>
  <c r="BN62" i="52"/>
  <c r="BM62" i="52"/>
  <c r="BJ62" i="52"/>
  <c r="BT62" i="52" s="1"/>
  <c r="BS60" i="52"/>
  <c r="BR60" i="52"/>
  <c r="BQ60" i="52"/>
  <c r="BP60" i="52"/>
  <c r="BO60" i="52"/>
  <c r="BN60" i="52"/>
  <c r="BM60" i="52"/>
  <c r="BJ60" i="52"/>
  <c r="BT60" i="52"/>
  <c r="BU60" i="52"/>
  <c r="BS58" i="52"/>
  <c r="BR58" i="52"/>
  <c r="BQ58" i="52"/>
  <c r="BP58" i="52"/>
  <c r="BO58" i="52"/>
  <c r="BN58" i="52"/>
  <c r="BM58" i="52"/>
  <c r="BJ58" i="52"/>
  <c r="BT58" i="52" s="1"/>
  <c r="BS56" i="52"/>
  <c r="BR56" i="52"/>
  <c r="BQ56" i="52"/>
  <c r="BP56" i="52"/>
  <c r="BO56" i="52"/>
  <c r="BN56" i="52"/>
  <c r="BM56" i="52"/>
  <c r="BJ56" i="52"/>
  <c r="BT56" i="52" s="1"/>
  <c r="BU56" i="52" s="1"/>
  <c r="BS54" i="52"/>
  <c r="BR54" i="52"/>
  <c r="BQ54" i="52"/>
  <c r="BP54" i="52"/>
  <c r="BO54" i="52"/>
  <c r="BN54" i="52"/>
  <c r="BM54" i="52"/>
  <c r="BJ54" i="52"/>
  <c r="BT54" i="52" s="1"/>
  <c r="BS52" i="52"/>
  <c r="BR52" i="52"/>
  <c r="BQ52" i="52"/>
  <c r="BP52" i="52"/>
  <c r="BO52" i="52"/>
  <c r="BN52" i="52"/>
  <c r="BM52" i="52"/>
  <c r="BJ52" i="52"/>
  <c r="BT52" i="52"/>
  <c r="BU52" i="52" s="1"/>
  <c r="BS50" i="52"/>
  <c r="BR50" i="52"/>
  <c r="BQ50" i="52"/>
  <c r="BP50" i="52"/>
  <c r="BO50" i="52"/>
  <c r="BN50" i="52"/>
  <c r="BM50" i="52"/>
  <c r="BJ50" i="52"/>
  <c r="BT50" i="52" s="1"/>
  <c r="BS48" i="52"/>
  <c r="BR48" i="52"/>
  <c r="BQ48" i="52"/>
  <c r="BP48" i="52"/>
  <c r="BO48" i="52"/>
  <c r="BN48" i="52"/>
  <c r="BM48" i="52"/>
  <c r="BJ48" i="52"/>
  <c r="BT48" i="52"/>
  <c r="BU48" i="52"/>
  <c r="BS46" i="52"/>
  <c r="BR46" i="52"/>
  <c r="BQ46" i="52"/>
  <c r="BP46" i="52"/>
  <c r="BO46" i="52"/>
  <c r="BN46" i="52"/>
  <c r="BM46" i="52"/>
  <c r="BJ46" i="52"/>
  <c r="BT46" i="52" s="1"/>
  <c r="BS44" i="52"/>
  <c r="BR44" i="52"/>
  <c r="BQ44" i="52"/>
  <c r="BP44" i="52"/>
  <c r="BO44" i="52"/>
  <c r="BN44" i="52"/>
  <c r="BM44" i="52"/>
  <c r="BJ44" i="52"/>
  <c r="BT44" i="52" s="1"/>
  <c r="BU44" i="52" s="1"/>
  <c r="BS42" i="52"/>
  <c r="BR42" i="52"/>
  <c r="BQ42" i="52"/>
  <c r="BP42" i="52"/>
  <c r="BO42" i="52"/>
  <c r="BN42" i="52"/>
  <c r="BM42" i="52"/>
  <c r="BJ42" i="52"/>
  <c r="BT42" i="52" s="1"/>
  <c r="BS40" i="52"/>
  <c r="BR40" i="52"/>
  <c r="BQ40" i="52"/>
  <c r="BP40" i="52"/>
  <c r="BO40" i="52"/>
  <c r="BN40" i="52"/>
  <c r="BM40" i="52"/>
  <c r="BJ40" i="52"/>
  <c r="BT40" i="52"/>
  <c r="BU40" i="52" s="1"/>
  <c r="BS38" i="52"/>
  <c r="BR38" i="52"/>
  <c r="BQ38" i="52"/>
  <c r="BP38" i="52"/>
  <c r="BO38" i="52"/>
  <c r="BN38" i="52"/>
  <c r="BM38" i="52"/>
  <c r="BJ38" i="52"/>
  <c r="BT38" i="52" s="1"/>
  <c r="BS36" i="52"/>
  <c r="BR36" i="52"/>
  <c r="BQ36" i="52"/>
  <c r="BP36" i="52"/>
  <c r="BO36" i="52"/>
  <c r="BN36" i="52"/>
  <c r="BM36" i="52"/>
  <c r="BJ36" i="52"/>
  <c r="BT36" i="52" s="1"/>
  <c r="BU36" i="52" s="1"/>
  <c r="BS34" i="52"/>
  <c r="BR34" i="52"/>
  <c r="BQ34" i="52"/>
  <c r="BP34" i="52"/>
  <c r="BO34" i="52"/>
  <c r="BN34" i="52"/>
  <c r="BM34" i="52"/>
  <c r="BJ34" i="52"/>
  <c r="BT34" i="52" s="1"/>
  <c r="BS32" i="52"/>
  <c r="BR32" i="52"/>
  <c r="BQ32" i="52"/>
  <c r="BP32" i="52"/>
  <c r="BO32" i="52"/>
  <c r="BN32" i="52"/>
  <c r="BM32" i="52"/>
  <c r="BJ32" i="52"/>
  <c r="BT32" i="52" s="1"/>
  <c r="BU32" i="52" s="1"/>
  <c r="BS30" i="52"/>
  <c r="BR30" i="52"/>
  <c r="BQ30" i="52"/>
  <c r="BP30" i="52"/>
  <c r="BO30" i="52"/>
  <c r="BN30" i="52"/>
  <c r="BM30" i="52"/>
  <c r="BJ30" i="52"/>
  <c r="BT30" i="52" s="1"/>
  <c r="BS28" i="52"/>
  <c r="BR28" i="52"/>
  <c r="BQ28" i="52"/>
  <c r="BP28" i="52"/>
  <c r="BO28" i="52"/>
  <c r="BN28" i="52"/>
  <c r="BM28" i="52"/>
  <c r="BJ28" i="52"/>
  <c r="BT28" i="52"/>
  <c r="BU28" i="52" s="1"/>
  <c r="BS26" i="52"/>
  <c r="BR26" i="52"/>
  <c r="BQ26" i="52"/>
  <c r="BP26" i="52"/>
  <c r="BO26" i="52"/>
  <c r="BN26" i="52"/>
  <c r="BM26" i="52"/>
  <c r="BJ26" i="52"/>
  <c r="BT26" i="52" s="1"/>
  <c r="BS24" i="52"/>
  <c r="BR24" i="52"/>
  <c r="BQ24" i="52"/>
  <c r="BP24" i="52"/>
  <c r="BO24" i="52"/>
  <c r="BN24" i="52"/>
  <c r="BM24" i="52"/>
  <c r="BJ24" i="52"/>
  <c r="BT24" i="52" s="1"/>
  <c r="BU24" i="52" s="1"/>
  <c r="BS22" i="52"/>
  <c r="BR22" i="52"/>
  <c r="BQ22" i="52"/>
  <c r="BP22" i="52"/>
  <c r="BO22" i="52"/>
  <c r="BN22" i="52"/>
  <c r="BM22" i="52"/>
  <c r="BJ22" i="52"/>
  <c r="BT22" i="52" s="1"/>
  <c r="BS20" i="52"/>
  <c r="BR20" i="52"/>
  <c r="BQ20" i="52"/>
  <c r="BP20" i="52"/>
  <c r="BO20" i="52"/>
  <c r="BN20" i="52"/>
  <c r="BM20" i="52"/>
  <c r="BJ20" i="52"/>
  <c r="BT20" i="52" s="1"/>
  <c r="BU20" i="52" s="1"/>
  <c r="BS18" i="52"/>
  <c r="BR18" i="52"/>
  <c r="BQ18" i="52"/>
  <c r="BP18" i="52"/>
  <c r="BO18" i="52"/>
  <c r="BN18" i="52"/>
  <c r="BM18" i="52"/>
  <c r="BJ18" i="52"/>
  <c r="BT18" i="52" s="1"/>
  <c r="BS16" i="52"/>
  <c r="BR16" i="52"/>
  <c r="BQ16" i="52"/>
  <c r="BP16" i="52"/>
  <c r="BO16" i="52"/>
  <c r="BN16" i="52"/>
  <c r="BM16" i="52"/>
  <c r="BJ16" i="52"/>
  <c r="BT16" i="52"/>
  <c r="BU16" i="52" s="1"/>
  <c r="BS14" i="52"/>
  <c r="BR14" i="52"/>
  <c r="BQ14" i="52"/>
  <c r="BP14" i="52"/>
  <c r="BO14" i="52"/>
  <c r="BN14" i="52"/>
  <c r="BM14" i="52"/>
  <c r="BJ14" i="52"/>
  <c r="BT14" i="52" s="1"/>
  <c r="BS12" i="52"/>
  <c r="BR12" i="52"/>
  <c r="BR71" i="52" s="1"/>
  <c r="BQ12" i="52"/>
  <c r="BP12" i="52"/>
  <c r="BO12" i="52"/>
  <c r="BN12" i="52"/>
  <c r="BN71" i="52" s="1"/>
  <c r="BM12" i="52"/>
  <c r="BJ12" i="52"/>
  <c r="BT12" i="52" s="1"/>
  <c r="BU12" i="52" s="1"/>
  <c r="BS10" i="52"/>
  <c r="BR10" i="52"/>
  <c r="BQ10" i="52"/>
  <c r="BP10" i="52"/>
  <c r="BP70" i="52" s="1"/>
  <c r="BO10" i="52"/>
  <c r="BN10" i="52"/>
  <c r="BM10" i="52"/>
  <c r="BJ10" i="52"/>
  <c r="BT10" i="52" s="1"/>
  <c r="BS8" i="52"/>
  <c r="BR8" i="52"/>
  <c r="BQ8" i="52"/>
  <c r="BP8" i="52"/>
  <c r="BO8" i="52"/>
  <c r="BN8" i="52"/>
  <c r="BM8" i="52"/>
  <c r="BJ8" i="52"/>
  <c r="BS68" i="51"/>
  <c r="BR68" i="51"/>
  <c r="BQ68" i="51"/>
  <c r="BP68" i="51"/>
  <c r="BO68" i="51"/>
  <c r="BN68" i="51"/>
  <c r="BM68" i="51"/>
  <c r="BJ68" i="51"/>
  <c r="BS66" i="51"/>
  <c r="BR66" i="51"/>
  <c r="BQ66" i="51"/>
  <c r="BP66" i="51"/>
  <c r="BO66" i="51"/>
  <c r="BN66" i="51"/>
  <c r="BM66" i="51"/>
  <c r="BJ66" i="51"/>
  <c r="BS64" i="51"/>
  <c r="BR64" i="51"/>
  <c r="BQ64" i="51"/>
  <c r="BP64" i="51"/>
  <c r="BO64" i="51"/>
  <c r="BN64" i="51"/>
  <c r="BM64" i="51"/>
  <c r="BJ64" i="51"/>
  <c r="BS62" i="51"/>
  <c r="BR62" i="51"/>
  <c r="BQ62" i="51"/>
  <c r="BP62" i="51"/>
  <c r="BO62" i="51"/>
  <c r="BN62" i="51"/>
  <c r="BM62" i="51"/>
  <c r="BJ62" i="51"/>
  <c r="BT62" i="51" s="1"/>
  <c r="BS60" i="51"/>
  <c r="BR60" i="51"/>
  <c r="BQ60" i="51"/>
  <c r="BP60" i="51"/>
  <c r="BO60" i="51"/>
  <c r="BN60" i="51"/>
  <c r="BM60" i="51"/>
  <c r="BJ60" i="51"/>
  <c r="BT60" i="51" s="1"/>
  <c r="BU60" i="51" s="1"/>
  <c r="BS58" i="51"/>
  <c r="BR58" i="51"/>
  <c r="BQ58" i="51"/>
  <c r="BP58" i="51"/>
  <c r="BO58" i="51"/>
  <c r="BN58" i="51"/>
  <c r="BM58" i="51"/>
  <c r="BJ58" i="51"/>
  <c r="BT58" i="51" s="1"/>
  <c r="BS56" i="51"/>
  <c r="BR56" i="51"/>
  <c r="BQ56" i="51"/>
  <c r="BP56" i="51"/>
  <c r="BO56" i="51"/>
  <c r="BN56" i="51"/>
  <c r="BM56" i="51"/>
  <c r="BJ56" i="51"/>
  <c r="BT56" i="51" s="1"/>
  <c r="BU56" i="51" s="1"/>
  <c r="BS54" i="51"/>
  <c r="BR54" i="51"/>
  <c r="BQ54" i="51"/>
  <c r="BP54" i="51"/>
  <c r="BO54" i="51"/>
  <c r="BN54" i="51"/>
  <c r="BM54" i="51"/>
  <c r="BM70" i="51" s="1"/>
  <c r="BJ54" i="51"/>
  <c r="BT54" i="51" s="1"/>
  <c r="BS52" i="51"/>
  <c r="BR52" i="51"/>
  <c r="BQ52" i="51"/>
  <c r="BP52" i="51"/>
  <c r="BO52" i="51"/>
  <c r="BN52" i="51"/>
  <c r="BM52" i="51"/>
  <c r="BJ52" i="51"/>
  <c r="BT52" i="51"/>
  <c r="BU52" i="51" s="1"/>
  <c r="BS50" i="51"/>
  <c r="BR50" i="51"/>
  <c r="BQ50" i="51"/>
  <c r="BP50" i="51"/>
  <c r="BO50" i="51"/>
  <c r="BN50" i="51"/>
  <c r="BM50" i="51"/>
  <c r="BJ50" i="51"/>
  <c r="BT50" i="51" s="1"/>
  <c r="BS48" i="51"/>
  <c r="BR48" i="51"/>
  <c r="BQ48" i="51"/>
  <c r="BP48" i="51"/>
  <c r="BO48" i="51"/>
  <c r="BN48" i="51"/>
  <c r="BM48" i="51"/>
  <c r="BJ48" i="51"/>
  <c r="BT48" i="51" s="1"/>
  <c r="BU48" i="51" s="1"/>
  <c r="BS46" i="51"/>
  <c r="BR46" i="51"/>
  <c r="BQ46" i="51"/>
  <c r="BP46" i="51"/>
  <c r="BO46" i="51"/>
  <c r="BN46" i="51"/>
  <c r="BM46" i="51"/>
  <c r="BJ46" i="51"/>
  <c r="BT46" i="51" s="1"/>
  <c r="BS44" i="51"/>
  <c r="BR44" i="51"/>
  <c r="BQ44" i="51"/>
  <c r="BP44" i="51"/>
  <c r="BO44" i="51"/>
  <c r="BN44" i="51"/>
  <c r="BM44" i="51"/>
  <c r="BJ44" i="51"/>
  <c r="BT44" i="51" s="1"/>
  <c r="BU44" i="51" s="1"/>
  <c r="BS42" i="51"/>
  <c r="BR42" i="51"/>
  <c r="BQ42" i="51"/>
  <c r="BP42" i="51"/>
  <c r="BO42" i="51"/>
  <c r="BN42" i="51"/>
  <c r="BM42" i="51"/>
  <c r="BJ42" i="51"/>
  <c r="BT42" i="51" s="1"/>
  <c r="BS40" i="51"/>
  <c r="BR40" i="51"/>
  <c r="BQ40" i="51"/>
  <c r="BP40" i="51"/>
  <c r="BO40" i="51"/>
  <c r="BN40" i="51"/>
  <c r="BM40" i="51"/>
  <c r="BJ40" i="51"/>
  <c r="BS38" i="51"/>
  <c r="BR38" i="51"/>
  <c r="BQ38" i="51"/>
  <c r="BP38" i="51"/>
  <c r="BO38" i="51"/>
  <c r="BN38" i="51"/>
  <c r="BM38" i="51"/>
  <c r="BJ38" i="51"/>
  <c r="BT38" i="51" s="1"/>
  <c r="BU38" i="51" s="1"/>
  <c r="BS36" i="51"/>
  <c r="BR36" i="51"/>
  <c r="BQ36" i="51"/>
  <c r="BP36" i="51"/>
  <c r="BO36" i="51"/>
  <c r="BN36" i="51"/>
  <c r="BM36" i="51"/>
  <c r="BJ36" i="51"/>
  <c r="BT36" i="51" s="1"/>
  <c r="BU36" i="51" s="1"/>
  <c r="BS34" i="51"/>
  <c r="BR34" i="51"/>
  <c r="BQ34" i="51"/>
  <c r="BP34" i="51"/>
  <c r="BO34" i="51"/>
  <c r="BN34" i="51"/>
  <c r="BM34" i="51"/>
  <c r="BJ34" i="51"/>
  <c r="BT34" i="51" s="1"/>
  <c r="BS32" i="51"/>
  <c r="BR32" i="51"/>
  <c r="BQ32" i="51"/>
  <c r="BP32" i="51"/>
  <c r="BO32" i="51"/>
  <c r="BN32" i="51"/>
  <c r="BM32" i="51"/>
  <c r="BJ32" i="51"/>
  <c r="BT32" i="51"/>
  <c r="BU32" i="51" s="1"/>
  <c r="BS30" i="51"/>
  <c r="BR30" i="51"/>
  <c r="BQ30" i="51"/>
  <c r="BP30" i="51"/>
  <c r="BO30" i="51"/>
  <c r="BN30" i="51"/>
  <c r="BM30" i="51"/>
  <c r="BJ30" i="51"/>
  <c r="BT30" i="51" s="1"/>
  <c r="BU30" i="51" s="1"/>
  <c r="BS28" i="51"/>
  <c r="BR28" i="51"/>
  <c r="BQ28" i="51"/>
  <c r="BP28" i="51"/>
  <c r="BO28" i="51"/>
  <c r="BN28" i="51"/>
  <c r="BM28" i="51"/>
  <c r="BJ28" i="51"/>
  <c r="BT28" i="51"/>
  <c r="BS26" i="51"/>
  <c r="BR26" i="51"/>
  <c r="BQ26" i="51"/>
  <c r="BP26" i="51"/>
  <c r="BO26" i="51"/>
  <c r="BN26" i="51"/>
  <c r="BM26" i="51"/>
  <c r="BJ26" i="51"/>
  <c r="BT26" i="51" s="1"/>
  <c r="BU26" i="51" s="1"/>
  <c r="BU24" i="51"/>
  <c r="BS24" i="51"/>
  <c r="BR24" i="51"/>
  <c r="BQ24" i="51"/>
  <c r="BP24" i="51"/>
  <c r="BO24" i="51"/>
  <c r="BN24" i="51"/>
  <c r="BM24" i="51"/>
  <c r="BJ24" i="51"/>
  <c r="BT24" i="51"/>
  <c r="BS22" i="51"/>
  <c r="BR22" i="51"/>
  <c r="BQ22" i="51"/>
  <c r="BP22" i="51"/>
  <c r="BO22" i="51"/>
  <c r="BN22" i="51"/>
  <c r="BM22" i="51"/>
  <c r="BJ22" i="51"/>
  <c r="BT22" i="51" s="1"/>
  <c r="BS20" i="51"/>
  <c r="BR20" i="51"/>
  <c r="BQ20" i="51"/>
  <c r="BP20" i="51"/>
  <c r="BO20" i="51"/>
  <c r="BN20" i="51"/>
  <c r="BM20" i="51"/>
  <c r="BJ20" i="51"/>
  <c r="BT20" i="51" s="1"/>
  <c r="BU20" i="51" s="1"/>
  <c r="BS18" i="51"/>
  <c r="BR18" i="51"/>
  <c r="BQ18" i="51"/>
  <c r="BP18" i="51"/>
  <c r="BO18" i="51"/>
  <c r="BN18" i="51"/>
  <c r="BM18" i="51"/>
  <c r="BJ18" i="51"/>
  <c r="BT18" i="51" s="1"/>
  <c r="BU18" i="51" s="1"/>
  <c r="BS16" i="51"/>
  <c r="BR16" i="51"/>
  <c r="BQ16" i="51"/>
  <c r="BP16" i="51"/>
  <c r="BO16" i="51"/>
  <c r="BN16" i="51"/>
  <c r="BM16" i="51"/>
  <c r="BJ16" i="51"/>
  <c r="BS14" i="51"/>
  <c r="BR14" i="51"/>
  <c r="BQ14" i="51"/>
  <c r="BP14" i="51"/>
  <c r="BO14" i="51"/>
  <c r="BN14" i="51"/>
  <c r="BM14" i="51"/>
  <c r="BJ14" i="51"/>
  <c r="BT14" i="51" s="1"/>
  <c r="BU14" i="51" s="1"/>
  <c r="BS12" i="51"/>
  <c r="BS70" i="51" s="1"/>
  <c r="BR12" i="51"/>
  <c r="BQ12" i="51"/>
  <c r="BP12" i="51"/>
  <c r="BO12" i="51"/>
  <c r="BN12" i="51"/>
  <c r="BM12" i="51"/>
  <c r="BJ12" i="51"/>
  <c r="BT12" i="51" s="1"/>
  <c r="BU12" i="51" s="1"/>
  <c r="BS10" i="51"/>
  <c r="BR10" i="51"/>
  <c r="BQ10" i="51"/>
  <c r="BP10" i="51"/>
  <c r="BO10" i="51"/>
  <c r="BN10" i="51"/>
  <c r="BM10" i="51"/>
  <c r="BJ10" i="51"/>
  <c r="BT10" i="51" s="1"/>
  <c r="BS8" i="51"/>
  <c r="BR8" i="51"/>
  <c r="BR71" i="51"/>
  <c r="BQ8" i="51"/>
  <c r="BP8" i="51"/>
  <c r="BO8" i="51"/>
  <c r="BO70" i="51" s="1"/>
  <c r="BN8" i="51"/>
  <c r="BN71" i="51" s="1"/>
  <c r="BM8" i="51"/>
  <c r="BJ8" i="51"/>
  <c r="BS68" i="50"/>
  <c r="BR68" i="50"/>
  <c r="BQ68" i="50"/>
  <c r="BP68" i="50"/>
  <c r="BO68" i="50"/>
  <c r="BN68" i="50"/>
  <c r="BM68" i="50"/>
  <c r="BJ68" i="50"/>
  <c r="BT68" i="50" s="1"/>
  <c r="BU68" i="50" s="1"/>
  <c r="BS66" i="50"/>
  <c r="BR66" i="50"/>
  <c r="BQ66" i="50"/>
  <c r="BQ70" i="50" s="1"/>
  <c r="BP66" i="50"/>
  <c r="BO66" i="50"/>
  <c r="BN66" i="50"/>
  <c r="BM66" i="50"/>
  <c r="BJ66" i="50"/>
  <c r="BT66" i="50" s="1"/>
  <c r="BU66" i="50" s="1"/>
  <c r="BS64" i="50"/>
  <c r="BR64" i="50"/>
  <c r="BQ64" i="50"/>
  <c r="BP64" i="50"/>
  <c r="BO64" i="50"/>
  <c r="BN64" i="50"/>
  <c r="BM64" i="50"/>
  <c r="BJ64" i="50"/>
  <c r="BT64" i="50" s="1"/>
  <c r="BU64" i="50" s="1"/>
  <c r="BS62" i="50"/>
  <c r="BR62" i="50"/>
  <c r="BQ62" i="50"/>
  <c r="BP62" i="50"/>
  <c r="BO62" i="50"/>
  <c r="BN62" i="50"/>
  <c r="BM62" i="50"/>
  <c r="BJ62" i="50"/>
  <c r="BT62" i="50" s="1"/>
  <c r="BU62" i="50" s="1"/>
  <c r="BS60" i="50"/>
  <c r="BR60" i="50"/>
  <c r="BQ60" i="50"/>
  <c r="BP60" i="50"/>
  <c r="BO60" i="50"/>
  <c r="BN60" i="50"/>
  <c r="BM60" i="50"/>
  <c r="BJ60" i="50"/>
  <c r="BT60" i="50"/>
  <c r="BS58" i="50"/>
  <c r="BR58" i="50"/>
  <c r="BQ58" i="50"/>
  <c r="BP58" i="50"/>
  <c r="BO58" i="50"/>
  <c r="BN58" i="50"/>
  <c r="BM58" i="50"/>
  <c r="BJ58" i="50"/>
  <c r="BT58" i="50" s="1"/>
  <c r="BU58" i="50" s="1"/>
  <c r="BS56" i="50"/>
  <c r="BR56" i="50"/>
  <c r="BQ56" i="50"/>
  <c r="BP56" i="50"/>
  <c r="BO56" i="50"/>
  <c r="BN56" i="50"/>
  <c r="BM56" i="50"/>
  <c r="BJ56" i="50"/>
  <c r="BT56" i="50" s="1"/>
  <c r="BU56" i="50" s="1"/>
  <c r="BS54" i="50"/>
  <c r="BR54" i="50"/>
  <c r="BQ54" i="50"/>
  <c r="BP54" i="50"/>
  <c r="BO54" i="50"/>
  <c r="BN54" i="50"/>
  <c r="BM54" i="50"/>
  <c r="BJ54" i="50"/>
  <c r="BT54" i="50" s="1"/>
  <c r="BU54" i="50" s="1"/>
  <c r="BS52" i="50"/>
  <c r="BR52" i="50"/>
  <c r="BQ52" i="50"/>
  <c r="BP52" i="50"/>
  <c r="BO52" i="50"/>
  <c r="BN52" i="50"/>
  <c r="BM52" i="50"/>
  <c r="BJ52" i="50"/>
  <c r="BT52" i="50" s="1"/>
  <c r="BU52" i="50" s="1"/>
  <c r="BS50" i="50"/>
  <c r="BR50" i="50"/>
  <c r="BQ50" i="50"/>
  <c r="BP50" i="50"/>
  <c r="BO50" i="50"/>
  <c r="BN50" i="50"/>
  <c r="BM50" i="50"/>
  <c r="BJ50" i="50"/>
  <c r="BT50" i="50" s="1"/>
  <c r="BU50" i="50" s="1"/>
  <c r="BS48" i="50"/>
  <c r="BR48" i="50"/>
  <c r="BQ48" i="50"/>
  <c r="BP48" i="50"/>
  <c r="BO48" i="50"/>
  <c r="BN48" i="50"/>
  <c r="BM48" i="50"/>
  <c r="BJ48" i="50"/>
  <c r="BU48" i="50" s="1"/>
  <c r="BT48" i="50"/>
  <c r="BS46" i="50"/>
  <c r="BR46" i="50"/>
  <c r="BQ46" i="50"/>
  <c r="BP46" i="50"/>
  <c r="BO46" i="50"/>
  <c r="BN46" i="50"/>
  <c r="BM46" i="50"/>
  <c r="BJ46" i="50"/>
  <c r="BT46" i="50" s="1"/>
  <c r="BU46" i="50" s="1"/>
  <c r="BS44" i="50"/>
  <c r="BR44" i="50"/>
  <c r="BQ44" i="50"/>
  <c r="BP44" i="50"/>
  <c r="BO44" i="50"/>
  <c r="BN44" i="50"/>
  <c r="BM44" i="50"/>
  <c r="BJ44" i="50"/>
  <c r="BT44" i="50" s="1"/>
  <c r="BU44" i="50" s="1"/>
  <c r="BS42" i="50"/>
  <c r="BR42" i="50"/>
  <c r="BQ42" i="50"/>
  <c r="BP42" i="50"/>
  <c r="BO42" i="50"/>
  <c r="BN42" i="50"/>
  <c r="BM42" i="50"/>
  <c r="BJ42" i="50"/>
  <c r="BT42" i="50" s="1"/>
  <c r="BU42" i="50" s="1"/>
  <c r="BS40" i="50"/>
  <c r="BR40" i="50"/>
  <c r="BQ40" i="50"/>
  <c r="BP40" i="50"/>
  <c r="BO40" i="50"/>
  <c r="BN40" i="50"/>
  <c r="BM40" i="50"/>
  <c r="BJ40" i="50"/>
  <c r="BT40" i="50" s="1"/>
  <c r="BU40" i="50" s="1"/>
  <c r="BS38" i="50"/>
  <c r="BR38" i="50"/>
  <c r="BQ38" i="50"/>
  <c r="BP38" i="50"/>
  <c r="BO38" i="50"/>
  <c r="BN38" i="50"/>
  <c r="BM38" i="50"/>
  <c r="BJ38" i="50"/>
  <c r="BT38" i="50" s="1"/>
  <c r="BU38" i="50" s="1"/>
  <c r="BS36" i="50"/>
  <c r="BR36" i="50"/>
  <c r="BQ36" i="50"/>
  <c r="BP36" i="50"/>
  <c r="BO36" i="50"/>
  <c r="BN36" i="50"/>
  <c r="BM36" i="50"/>
  <c r="BJ36" i="50"/>
  <c r="BT36" i="50"/>
  <c r="BS34" i="50"/>
  <c r="BR34" i="50"/>
  <c r="BQ34" i="50"/>
  <c r="BP34" i="50"/>
  <c r="BO34" i="50"/>
  <c r="BN34" i="50"/>
  <c r="BM34" i="50"/>
  <c r="BJ34" i="50"/>
  <c r="BT34" i="50" s="1"/>
  <c r="BU34" i="50" s="1"/>
  <c r="BS32" i="50"/>
  <c r="BR32" i="50"/>
  <c r="BQ32" i="50"/>
  <c r="BP32" i="50"/>
  <c r="BO32" i="50"/>
  <c r="BN32" i="50"/>
  <c r="BM32" i="50"/>
  <c r="BJ32" i="50"/>
  <c r="BT32" i="50" s="1"/>
  <c r="BU32" i="50" s="1"/>
  <c r="BS30" i="50"/>
  <c r="BR30" i="50"/>
  <c r="BQ30" i="50"/>
  <c r="BP30" i="50"/>
  <c r="BO30" i="50"/>
  <c r="BN30" i="50"/>
  <c r="BM30" i="50"/>
  <c r="BJ30" i="50"/>
  <c r="BT30" i="50" s="1"/>
  <c r="BU30" i="50" s="1"/>
  <c r="BS28" i="50"/>
  <c r="BR28" i="50"/>
  <c r="BQ28" i="50"/>
  <c r="BP28" i="50"/>
  <c r="BO28" i="50"/>
  <c r="BN28" i="50"/>
  <c r="BM28" i="50"/>
  <c r="BJ28" i="50"/>
  <c r="BT28" i="50" s="1"/>
  <c r="BU28" i="50" s="1"/>
  <c r="BS26" i="50"/>
  <c r="BR26" i="50"/>
  <c r="BQ26" i="50"/>
  <c r="BP26" i="50"/>
  <c r="BO26" i="50"/>
  <c r="BN26" i="50"/>
  <c r="BM26" i="50"/>
  <c r="BJ26" i="50"/>
  <c r="BT26" i="50" s="1"/>
  <c r="BU26" i="50" s="1"/>
  <c r="BS24" i="50"/>
  <c r="BR24" i="50"/>
  <c r="BQ24" i="50"/>
  <c r="BP24" i="50"/>
  <c r="BO24" i="50"/>
  <c r="BN24" i="50"/>
  <c r="BM24" i="50"/>
  <c r="BJ24" i="50"/>
  <c r="BT24" i="50"/>
  <c r="BS22" i="50"/>
  <c r="BR22" i="50"/>
  <c r="BQ22" i="50"/>
  <c r="BP22" i="50"/>
  <c r="BO22" i="50"/>
  <c r="BN22" i="50"/>
  <c r="BM22" i="50"/>
  <c r="BJ22" i="50"/>
  <c r="BT22" i="50" s="1"/>
  <c r="BU22" i="50" s="1"/>
  <c r="BS20" i="50"/>
  <c r="BR20" i="50"/>
  <c r="BQ20" i="50"/>
  <c r="BP20" i="50"/>
  <c r="BO20" i="50"/>
  <c r="BN20" i="50"/>
  <c r="BM20" i="50"/>
  <c r="BJ20" i="50"/>
  <c r="BT20" i="50" s="1"/>
  <c r="BU20" i="50" s="1"/>
  <c r="BS18" i="50"/>
  <c r="BR18" i="50"/>
  <c r="BQ18" i="50"/>
  <c r="BP18" i="50"/>
  <c r="BO18" i="50"/>
  <c r="BN18" i="50"/>
  <c r="BM18" i="50"/>
  <c r="BJ18" i="50"/>
  <c r="BT18" i="50" s="1"/>
  <c r="BU18" i="50" s="1"/>
  <c r="BS16" i="50"/>
  <c r="BR16" i="50"/>
  <c r="BQ16" i="50"/>
  <c r="BP16" i="50"/>
  <c r="BO16" i="50"/>
  <c r="BN16" i="50"/>
  <c r="BM16" i="50"/>
  <c r="BJ16" i="50"/>
  <c r="BT16" i="50" s="1"/>
  <c r="BU16" i="50" s="1"/>
  <c r="BS14" i="50"/>
  <c r="BR14" i="50"/>
  <c r="BQ14" i="50"/>
  <c r="BP14" i="50"/>
  <c r="BO14" i="50"/>
  <c r="BN14" i="50"/>
  <c r="BM14" i="50"/>
  <c r="BJ14" i="50"/>
  <c r="BT14" i="50" s="1"/>
  <c r="BU14" i="50" s="1"/>
  <c r="BS12" i="50"/>
  <c r="BR12" i="50"/>
  <c r="BR71" i="50" s="1"/>
  <c r="BQ12" i="50"/>
  <c r="BP12" i="50"/>
  <c r="BO12" i="50"/>
  <c r="BN12" i="50"/>
  <c r="BM12" i="50"/>
  <c r="BJ12" i="50"/>
  <c r="BT12" i="50"/>
  <c r="BS10" i="50"/>
  <c r="BR10" i="50"/>
  <c r="BQ10" i="50"/>
  <c r="BP10" i="50"/>
  <c r="BP70" i="50" s="1"/>
  <c r="BO10" i="50"/>
  <c r="BN10" i="50"/>
  <c r="BM10" i="50"/>
  <c r="BJ10" i="50"/>
  <c r="BT10" i="50" s="1"/>
  <c r="BU10" i="50" s="1"/>
  <c r="BS8" i="50"/>
  <c r="BR8" i="50"/>
  <c r="BQ8" i="50"/>
  <c r="BP8" i="50"/>
  <c r="BO8" i="50"/>
  <c r="BN8" i="50"/>
  <c r="BN71" i="50"/>
  <c r="BM8" i="50"/>
  <c r="BJ8" i="50"/>
  <c r="BS68" i="49"/>
  <c r="BR68" i="49"/>
  <c r="BQ68" i="49"/>
  <c r="BP68" i="49"/>
  <c r="BO68" i="49"/>
  <c r="BN68" i="49"/>
  <c r="BM68" i="49"/>
  <c r="BJ68" i="49"/>
  <c r="BT68" i="49" s="1"/>
  <c r="BS66" i="49"/>
  <c r="BR66" i="49"/>
  <c r="BQ66" i="49"/>
  <c r="BP66" i="49"/>
  <c r="BO66" i="49"/>
  <c r="BN66" i="49"/>
  <c r="BM66" i="49"/>
  <c r="BJ66" i="49"/>
  <c r="BT66" i="49"/>
  <c r="BS64" i="49"/>
  <c r="BR64" i="49"/>
  <c r="BQ64" i="49"/>
  <c r="BP64" i="49"/>
  <c r="BO64" i="49"/>
  <c r="BN64" i="49"/>
  <c r="BM64" i="49"/>
  <c r="BJ64" i="49"/>
  <c r="BT64" i="49" s="1"/>
  <c r="BU64" i="49" s="1"/>
  <c r="BS62" i="49"/>
  <c r="BR62" i="49"/>
  <c r="BQ62" i="49"/>
  <c r="BP62" i="49"/>
  <c r="BO62" i="49"/>
  <c r="BN62" i="49"/>
  <c r="BM62" i="49"/>
  <c r="BJ62" i="49"/>
  <c r="BT62" i="49" s="1"/>
  <c r="BS60" i="49"/>
  <c r="BR60" i="49"/>
  <c r="BQ60" i="49"/>
  <c r="BP60" i="49"/>
  <c r="BO60" i="49"/>
  <c r="BN60" i="49"/>
  <c r="BN71" i="49" s="1"/>
  <c r="BM60" i="49"/>
  <c r="BJ60" i="49"/>
  <c r="BT60" i="49"/>
  <c r="BS58" i="49"/>
  <c r="BR58" i="49"/>
  <c r="BQ58" i="49"/>
  <c r="BP58" i="49"/>
  <c r="BO58" i="49"/>
  <c r="BN58" i="49"/>
  <c r="BM58" i="49"/>
  <c r="BJ58" i="49"/>
  <c r="BT58" i="49"/>
  <c r="BS56" i="49"/>
  <c r="BR56" i="49"/>
  <c r="BQ56" i="49"/>
  <c r="BP56" i="49"/>
  <c r="BO56" i="49"/>
  <c r="BN56" i="49"/>
  <c r="BM56" i="49"/>
  <c r="BJ56" i="49"/>
  <c r="BU56" i="49" s="1"/>
  <c r="BT56" i="49"/>
  <c r="BS54" i="49"/>
  <c r="BR54" i="49"/>
  <c r="BQ54" i="49"/>
  <c r="BP54" i="49"/>
  <c r="BO54" i="49"/>
  <c r="BN54" i="49"/>
  <c r="BM54" i="49"/>
  <c r="BJ54" i="49"/>
  <c r="BT54" i="49"/>
  <c r="BS52" i="49"/>
  <c r="BR52" i="49"/>
  <c r="BQ52" i="49"/>
  <c r="BP52" i="49"/>
  <c r="BO52" i="49"/>
  <c r="BN52" i="49"/>
  <c r="BM52" i="49"/>
  <c r="BJ52" i="49"/>
  <c r="BT52" i="49" s="1"/>
  <c r="BU52" i="49" s="1"/>
  <c r="BS50" i="49"/>
  <c r="BR50" i="49"/>
  <c r="BQ50" i="49"/>
  <c r="BP50" i="49"/>
  <c r="BO50" i="49"/>
  <c r="BN50" i="49"/>
  <c r="BM50" i="49"/>
  <c r="BJ50" i="49"/>
  <c r="BS48" i="49"/>
  <c r="BR48" i="49"/>
  <c r="BQ48" i="49"/>
  <c r="BP48" i="49"/>
  <c r="BO48" i="49"/>
  <c r="BN48" i="49"/>
  <c r="BM48" i="49"/>
  <c r="BJ48" i="49"/>
  <c r="BT48" i="49"/>
  <c r="BU48" i="49"/>
  <c r="BS46" i="49"/>
  <c r="BR46" i="49"/>
  <c r="BQ46" i="49"/>
  <c r="BP46" i="49"/>
  <c r="BO46" i="49"/>
  <c r="BN46" i="49"/>
  <c r="BM46" i="49"/>
  <c r="BJ46" i="49"/>
  <c r="BU46" i="49" s="1"/>
  <c r="BT46" i="49"/>
  <c r="BS44" i="49"/>
  <c r="BR44" i="49"/>
  <c r="BQ44" i="49"/>
  <c r="BP44" i="49"/>
  <c r="BO44" i="49"/>
  <c r="BN44" i="49"/>
  <c r="BM44" i="49"/>
  <c r="BJ44" i="49"/>
  <c r="BT44" i="49"/>
  <c r="BS42" i="49"/>
  <c r="BR42" i="49"/>
  <c r="BQ42" i="49"/>
  <c r="BP42" i="49"/>
  <c r="BO42" i="49"/>
  <c r="BN42" i="49"/>
  <c r="BM42" i="49"/>
  <c r="BJ42" i="49"/>
  <c r="BT42" i="49" s="1"/>
  <c r="BU42" i="49" s="1"/>
  <c r="BS40" i="49"/>
  <c r="BR40" i="49"/>
  <c r="BQ40" i="49"/>
  <c r="BP40" i="49"/>
  <c r="BO40" i="49"/>
  <c r="BN40" i="49"/>
  <c r="BM40" i="49"/>
  <c r="BJ40" i="49"/>
  <c r="BT40" i="49" s="1"/>
  <c r="BS38" i="49"/>
  <c r="BR38" i="49"/>
  <c r="BQ38" i="49"/>
  <c r="BP38" i="49"/>
  <c r="BO38" i="49"/>
  <c r="BN38" i="49"/>
  <c r="BM38" i="49"/>
  <c r="BJ38" i="49"/>
  <c r="BT38" i="49"/>
  <c r="BU38" i="49"/>
  <c r="BS36" i="49"/>
  <c r="BR36" i="49"/>
  <c r="BQ36" i="49"/>
  <c r="BP36" i="49"/>
  <c r="BO36" i="49"/>
  <c r="BN36" i="49"/>
  <c r="BM36" i="49"/>
  <c r="BJ36" i="49"/>
  <c r="BT36" i="49"/>
  <c r="BS34" i="49"/>
  <c r="BR34" i="49"/>
  <c r="BQ34" i="49"/>
  <c r="BQ71" i="49" s="1"/>
  <c r="BP34" i="49"/>
  <c r="BO34" i="49"/>
  <c r="BN34" i="49"/>
  <c r="BM34" i="49"/>
  <c r="BJ34" i="49"/>
  <c r="BT34" i="49" s="1"/>
  <c r="BS32" i="49"/>
  <c r="BR32" i="49"/>
  <c r="BQ32" i="49"/>
  <c r="BP32" i="49"/>
  <c r="BO32" i="49"/>
  <c r="BO70" i="49" s="1"/>
  <c r="BN32" i="49"/>
  <c r="BM32" i="49"/>
  <c r="BJ32" i="49"/>
  <c r="BT32" i="49" s="1"/>
  <c r="BS30" i="49"/>
  <c r="BR30" i="49"/>
  <c r="BQ30" i="49"/>
  <c r="BP30" i="49"/>
  <c r="BO30" i="49"/>
  <c r="BN30" i="49"/>
  <c r="BM30" i="49"/>
  <c r="BJ30" i="49"/>
  <c r="BS28" i="49"/>
  <c r="BR28" i="49"/>
  <c r="BQ28" i="49"/>
  <c r="BP28" i="49"/>
  <c r="BO28" i="49"/>
  <c r="BN28" i="49"/>
  <c r="BM28" i="49"/>
  <c r="BJ28" i="49"/>
  <c r="BT28" i="49"/>
  <c r="BS26" i="49"/>
  <c r="BR26" i="49"/>
  <c r="BQ26" i="49"/>
  <c r="BP26" i="49"/>
  <c r="BO26" i="49"/>
  <c r="BN26" i="49"/>
  <c r="BM26" i="49"/>
  <c r="BJ26" i="49"/>
  <c r="BT26" i="49" s="1"/>
  <c r="BU26" i="49" s="1"/>
  <c r="BS24" i="49"/>
  <c r="BR24" i="49"/>
  <c r="BQ24" i="49"/>
  <c r="BP24" i="49"/>
  <c r="BO24" i="49"/>
  <c r="BN24" i="49"/>
  <c r="BM24" i="49"/>
  <c r="BJ24" i="49"/>
  <c r="BT24" i="49" s="1"/>
  <c r="BS22" i="49"/>
  <c r="BR22" i="49"/>
  <c r="BQ22" i="49"/>
  <c r="BP22" i="49"/>
  <c r="BO22" i="49"/>
  <c r="BN22" i="49"/>
  <c r="BM22" i="49"/>
  <c r="BJ22" i="49"/>
  <c r="BT22" i="49"/>
  <c r="BU22" i="49" s="1"/>
  <c r="BS20" i="49"/>
  <c r="BR20" i="49"/>
  <c r="BQ20" i="49"/>
  <c r="BP20" i="49"/>
  <c r="BO20" i="49"/>
  <c r="BN20" i="49"/>
  <c r="BM20" i="49"/>
  <c r="BJ20" i="49"/>
  <c r="BT20" i="49" s="1"/>
  <c r="BS18" i="49"/>
  <c r="BR18" i="49"/>
  <c r="BQ18" i="49"/>
  <c r="BP18" i="49"/>
  <c r="BO18" i="49"/>
  <c r="BN18" i="49"/>
  <c r="BM18" i="49"/>
  <c r="BJ18" i="49"/>
  <c r="BS16" i="49"/>
  <c r="BR16" i="49"/>
  <c r="BQ16" i="49"/>
  <c r="BP16" i="49"/>
  <c r="BO16" i="49"/>
  <c r="BN16" i="49"/>
  <c r="BM16" i="49"/>
  <c r="BJ16" i="49"/>
  <c r="BS14" i="49"/>
  <c r="BR14" i="49"/>
  <c r="BQ14" i="49"/>
  <c r="BP14" i="49"/>
  <c r="BO14" i="49"/>
  <c r="BN14" i="49"/>
  <c r="BM14" i="49"/>
  <c r="BJ14" i="49"/>
  <c r="BS12" i="49"/>
  <c r="BR12" i="49"/>
  <c r="BQ12" i="49"/>
  <c r="BP12" i="49"/>
  <c r="BO12" i="49"/>
  <c r="BN12" i="49"/>
  <c r="BM12" i="49"/>
  <c r="BJ12" i="49"/>
  <c r="BT12" i="49"/>
  <c r="BU12" i="49"/>
  <c r="BS10" i="49"/>
  <c r="BS70" i="49" s="1"/>
  <c r="BR10" i="49"/>
  <c r="BQ10" i="49"/>
  <c r="BP10" i="49"/>
  <c r="BO10" i="49"/>
  <c r="BN10" i="49"/>
  <c r="BM10" i="49"/>
  <c r="BJ10" i="49"/>
  <c r="BT10" i="49"/>
  <c r="BS8" i="49"/>
  <c r="BR8" i="49"/>
  <c r="BQ8" i="49"/>
  <c r="BP8" i="49"/>
  <c r="BO8" i="49"/>
  <c r="BN8" i="49"/>
  <c r="BM8" i="49"/>
  <c r="BJ8" i="49"/>
  <c r="BT8" i="49" s="1"/>
  <c r="BU8" i="49" s="1"/>
  <c r="BF12" i="12"/>
  <c r="BP12" i="12"/>
  <c r="BF14" i="12"/>
  <c r="BP14" i="12"/>
  <c r="BQ14" i="12" s="1"/>
  <c r="BF16" i="12"/>
  <c r="BP16" i="12" s="1"/>
  <c r="BQ16" i="12" s="1"/>
  <c r="BF18" i="12"/>
  <c r="BF20" i="12"/>
  <c r="BF22" i="12"/>
  <c r="BF24" i="12"/>
  <c r="BF26" i="12"/>
  <c r="BF28" i="12"/>
  <c r="BQ28" i="12" s="1"/>
  <c r="BP28" i="12"/>
  <c r="BF30" i="12"/>
  <c r="BF32" i="12"/>
  <c r="BF34" i="12"/>
  <c r="BF36" i="12"/>
  <c r="BF38" i="12"/>
  <c r="BF40" i="12"/>
  <c r="BF42" i="12"/>
  <c r="BP42" i="12"/>
  <c r="BF44" i="12"/>
  <c r="BP44" i="12"/>
  <c r="BQ44" i="12" s="1"/>
  <c r="BF46" i="12"/>
  <c r="BF48" i="12"/>
  <c r="BF50" i="12"/>
  <c r="BF52" i="12"/>
  <c r="BF54" i="12"/>
  <c r="BF56" i="12"/>
  <c r="BP56" i="12" s="1"/>
  <c r="BF58" i="12"/>
  <c r="BF60" i="12"/>
  <c r="BF62" i="12"/>
  <c r="BF64" i="12"/>
  <c r="BP64" i="12"/>
  <c r="BF66" i="12"/>
  <c r="BF10" i="12"/>
  <c r="BF68" i="12"/>
  <c r="BP68" i="12"/>
  <c r="BQ68" i="12" s="1"/>
  <c r="BF8" i="12"/>
  <c r="BI10" i="12"/>
  <c r="BJ10" i="12"/>
  <c r="BK10" i="12"/>
  <c r="BL10" i="12"/>
  <c r="BM10" i="12"/>
  <c r="BN10" i="12"/>
  <c r="BO10" i="12"/>
  <c r="BI12" i="12"/>
  <c r="BJ12" i="12"/>
  <c r="BK12" i="12"/>
  <c r="BL12" i="12"/>
  <c r="BM12" i="12"/>
  <c r="BN12" i="12"/>
  <c r="BO12" i="12"/>
  <c r="BI14" i="12"/>
  <c r="BJ14" i="12"/>
  <c r="BK14" i="12"/>
  <c r="BL14" i="12"/>
  <c r="BM14" i="12"/>
  <c r="BN14" i="12"/>
  <c r="BO14" i="12"/>
  <c r="BI16" i="12"/>
  <c r="BJ16" i="12"/>
  <c r="BK16" i="12"/>
  <c r="BL16" i="12"/>
  <c r="BM16" i="12"/>
  <c r="BN16" i="12"/>
  <c r="BO16" i="12"/>
  <c r="BI18" i="12"/>
  <c r="BJ18" i="12"/>
  <c r="BK18" i="12"/>
  <c r="BL18" i="12"/>
  <c r="BM18" i="12"/>
  <c r="BN18" i="12"/>
  <c r="BO18" i="12"/>
  <c r="BI20" i="12"/>
  <c r="BJ20" i="12"/>
  <c r="BK20" i="12"/>
  <c r="BL20" i="12"/>
  <c r="BM20" i="12"/>
  <c r="BN20" i="12"/>
  <c r="BO20" i="12"/>
  <c r="BI22" i="12"/>
  <c r="BJ22" i="12"/>
  <c r="BK22" i="12"/>
  <c r="BL22" i="12"/>
  <c r="BM22" i="12"/>
  <c r="BN22" i="12"/>
  <c r="BO22" i="12"/>
  <c r="BI24" i="12"/>
  <c r="BJ24" i="12"/>
  <c r="BK24" i="12"/>
  <c r="BL24" i="12"/>
  <c r="BM24" i="12"/>
  <c r="BN24" i="12"/>
  <c r="BO24" i="12"/>
  <c r="BI26" i="12"/>
  <c r="BP26" i="12" s="1"/>
  <c r="BJ26" i="12"/>
  <c r="BK26" i="12"/>
  <c r="BL26" i="12"/>
  <c r="BM26" i="12"/>
  <c r="BN26" i="12"/>
  <c r="BO26" i="12"/>
  <c r="BI28" i="12"/>
  <c r="BJ28" i="12"/>
  <c r="BJ70" i="12" s="1"/>
  <c r="BK28" i="12"/>
  <c r="BL28" i="12"/>
  <c r="BM28" i="12"/>
  <c r="BN28" i="12"/>
  <c r="BO28" i="12"/>
  <c r="BI30" i="12"/>
  <c r="BP30" i="12" s="1"/>
  <c r="BQ30" i="12" s="1"/>
  <c r="BJ30" i="12"/>
  <c r="BK30" i="12"/>
  <c r="BL30" i="12"/>
  <c r="BM30" i="12"/>
  <c r="BN30" i="12"/>
  <c r="BO30" i="12"/>
  <c r="BI32" i="12"/>
  <c r="BP32" i="12" s="1"/>
  <c r="BQ32" i="12" s="1"/>
  <c r="BJ32" i="12"/>
  <c r="BK32" i="12"/>
  <c r="BL32" i="12"/>
  <c r="BM32" i="12"/>
  <c r="BN32" i="12"/>
  <c r="BO32" i="12"/>
  <c r="BI34" i="12"/>
  <c r="BJ34" i="12"/>
  <c r="BK34" i="12"/>
  <c r="BL34" i="12"/>
  <c r="BM34" i="12"/>
  <c r="BN34" i="12"/>
  <c r="BO34" i="12"/>
  <c r="BI36" i="12"/>
  <c r="BP36" i="12" s="1"/>
  <c r="BQ36" i="12" s="1"/>
  <c r="BJ36" i="12"/>
  <c r="BK36" i="12"/>
  <c r="BL36" i="12"/>
  <c r="BM36" i="12"/>
  <c r="BN36" i="12"/>
  <c r="BO36" i="12"/>
  <c r="BI38" i="12"/>
  <c r="BJ38" i="12"/>
  <c r="BK38" i="12"/>
  <c r="BL38" i="12"/>
  <c r="BM38" i="12"/>
  <c r="BN38" i="12"/>
  <c r="BO38" i="12"/>
  <c r="BI40" i="12"/>
  <c r="BP40" i="12" s="1"/>
  <c r="BQ40" i="12" s="1"/>
  <c r="BJ40" i="12"/>
  <c r="BK40" i="12"/>
  <c r="BL40" i="12"/>
  <c r="BM40" i="12"/>
  <c r="BN40" i="12"/>
  <c r="BO40" i="12"/>
  <c r="BI42" i="12"/>
  <c r="BJ42" i="12"/>
  <c r="BK42" i="12"/>
  <c r="BL42" i="12"/>
  <c r="BM42" i="12"/>
  <c r="BN42" i="12"/>
  <c r="BO42" i="12"/>
  <c r="BI44" i="12"/>
  <c r="BJ44" i="12"/>
  <c r="BK44" i="12"/>
  <c r="BL44" i="12"/>
  <c r="BM44" i="12"/>
  <c r="BN44" i="12"/>
  <c r="BO44" i="12"/>
  <c r="BI46" i="12"/>
  <c r="BJ46" i="12"/>
  <c r="BK46" i="12"/>
  <c r="BL46" i="12"/>
  <c r="BM46" i="12"/>
  <c r="BN46" i="12"/>
  <c r="BO46" i="12"/>
  <c r="BI48" i="12"/>
  <c r="BJ48" i="12"/>
  <c r="BK48" i="12"/>
  <c r="BL48" i="12"/>
  <c r="BM48" i="12"/>
  <c r="BN48" i="12"/>
  <c r="BO48" i="12"/>
  <c r="BI50" i="12"/>
  <c r="BJ50" i="12"/>
  <c r="BK50" i="12"/>
  <c r="BL50" i="12"/>
  <c r="BM50" i="12"/>
  <c r="BN50" i="12"/>
  <c r="BO50" i="12"/>
  <c r="BI52" i="12"/>
  <c r="BJ52" i="12"/>
  <c r="BK52" i="12"/>
  <c r="BP52" i="12" s="1"/>
  <c r="BQ52" i="12" s="1"/>
  <c r="BL52" i="12"/>
  <c r="BM52" i="12"/>
  <c r="BN52" i="12"/>
  <c r="BO52" i="12"/>
  <c r="BI54" i="12"/>
  <c r="BP54" i="12" s="1"/>
  <c r="BQ54" i="12" s="1"/>
  <c r="BJ54" i="12"/>
  <c r="BK54" i="12"/>
  <c r="BL54" i="12"/>
  <c r="BM54" i="12"/>
  <c r="BN54" i="12"/>
  <c r="BO54" i="12"/>
  <c r="BI56" i="12"/>
  <c r="BJ56" i="12"/>
  <c r="BK56" i="12"/>
  <c r="BL56" i="12"/>
  <c r="BM56" i="12"/>
  <c r="BN56" i="12"/>
  <c r="BO56" i="12"/>
  <c r="BI58" i="12"/>
  <c r="BJ58" i="12"/>
  <c r="BK58" i="12"/>
  <c r="BL58" i="12"/>
  <c r="BM58" i="12"/>
  <c r="BN58" i="12"/>
  <c r="BO58" i="12"/>
  <c r="BI60" i="12"/>
  <c r="BP60" i="12" s="1"/>
  <c r="BQ60" i="12" s="1"/>
  <c r="BJ60" i="12"/>
  <c r="BK60" i="12"/>
  <c r="BL60" i="12"/>
  <c r="BM60" i="12"/>
  <c r="BN60" i="12"/>
  <c r="BO60" i="12"/>
  <c r="BI62" i="12"/>
  <c r="BJ62" i="12"/>
  <c r="BK62" i="12"/>
  <c r="BL62" i="12"/>
  <c r="BM62" i="12"/>
  <c r="BN62" i="12"/>
  <c r="BO62" i="12"/>
  <c r="BI64" i="12"/>
  <c r="BJ64" i="12"/>
  <c r="BK64" i="12"/>
  <c r="BL64" i="12"/>
  <c r="BM64" i="12"/>
  <c r="BN64" i="12"/>
  <c r="BO64" i="12"/>
  <c r="BI66" i="12"/>
  <c r="BJ66" i="12"/>
  <c r="BK66" i="12"/>
  <c r="BL66" i="12"/>
  <c r="BM66" i="12"/>
  <c r="BN66" i="12"/>
  <c r="BO66" i="12"/>
  <c r="BI68" i="12"/>
  <c r="BJ68" i="12"/>
  <c r="BK68" i="12"/>
  <c r="BL68" i="12"/>
  <c r="BM68" i="12"/>
  <c r="BN68" i="12"/>
  <c r="BO68" i="12"/>
  <c r="BI8" i="12"/>
  <c r="BO8" i="12"/>
  <c r="BN8" i="12"/>
  <c r="BM8" i="12"/>
  <c r="BL8" i="12"/>
  <c r="BK8" i="12"/>
  <c r="BJ8" i="12"/>
  <c r="C8" i="12"/>
  <c r="C10" i="12" s="1"/>
  <c r="C12" i="12" s="1"/>
  <c r="D12" i="12" s="1"/>
  <c r="BQ56" i="12"/>
  <c r="BQ42" i="12"/>
  <c r="BQ26" i="12"/>
  <c r="BP58" i="12"/>
  <c r="BP50" i="12"/>
  <c r="BQ50" i="12" s="1"/>
  <c r="BQ64" i="12"/>
  <c r="BT14" i="49"/>
  <c r="BU14" i="49"/>
  <c r="BP71" i="54"/>
  <c r="BM71" i="55"/>
  <c r="BQ71" i="55"/>
  <c r="BS71" i="55"/>
  <c r="BJ71" i="56"/>
  <c r="BP71" i="56"/>
  <c r="BS71" i="51"/>
  <c r="BP70" i="51"/>
  <c r="BP71" i="52"/>
  <c r="BJ71" i="52"/>
  <c r="BJ71" i="50"/>
  <c r="BP71" i="50"/>
  <c r="BJ71" i="49"/>
  <c r="BM71" i="57"/>
  <c r="BO71" i="57"/>
  <c r="BQ70" i="58"/>
  <c r="BM70" i="58"/>
  <c r="BU70" i="58" s="1"/>
  <c r="BT28" i="58"/>
  <c r="BU28" i="58"/>
  <c r="BT20" i="58"/>
  <c r="BU20" i="58"/>
  <c r="BJ71" i="58"/>
  <c r="BP71" i="58"/>
  <c r="BM71" i="58"/>
  <c r="BQ71" i="58"/>
  <c r="BJ70" i="58"/>
  <c r="BP70" i="58"/>
  <c r="BT10" i="58"/>
  <c r="BU10" i="58"/>
  <c r="BU26" i="57"/>
  <c r="BT20" i="57"/>
  <c r="BU20" i="57"/>
  <c r="BU28" i="57"/>
  <c r="BT28" i="57"/>
  <c r="BU36" i="57"/>
  <c r="BT40" i="57"/>
  <c r="BU40" i="57" s="1"/>
  <c r="BT48" i="57"/>
  <c r="BU48" i="57"/>
  <c r="BT56" i="57"/>
  <c r="BU56" i="57" s="1"/>
  <c r="BT18" i="57"/>
  <c r="BU18" i="57" s="1"/>
  <c r="BU58" i="57"/>
  <c r="BT58" i="57"/>
  <c r="BP71" i="57"/>
  <c r="BP70" i="57"/>
  <c r="BT8" i="57"/>
  <c r="BU8" i="57" s="1"/>
  <c r="BT24" i="57"/>
  <c r="BU24" i="57" s="1"/>
  <c r="BT30" i="57"/>
  <c r="BU30" i="57" s="1"/>
  <c r="BU38" i="57"/>
  <c r="BT42" i="57"/>
  <c r="BU42" i="57"/>
  <c r="BT46" i="57"/>
  <c r="BU46" i="57"/>
  <c r="BT50" i="57"/>
  <c r="BU50" i="57" s="1"/>
  <c r="BT54" i="57"/>
  <c r="BU54" i="57"/>
  <c r="BT60" i="57"/>
  <c r="BU60" i="57" s="1"/>
  <c r="BU68" i="57"/>
  <c r="BO71" i="58"/>
  <c r="BO70" i="58"/>
  <c r="BS71" i="58"/>
  <c r="BS70" i="58"/>
  <c r="BU32" i="57"/>
  <c r="BT36" i="57"/>
  <c r="BT44" i="57"/>
  <c r="BU52" i="57"/>
  <c r="BT52" i="57"/>
  <c r="BT64" i="57"/>
  <c r="BU64" i="57" s="1"/>
  <c r="BT10" i="57"/>
  <c r="BU10" i="57"/>
  <c r="BT66" i="57"/>
  <c r="BU66" i="57" s="1"/>
  <c r="BT16" i="57"/>
  <c r="BU16" i="57"/>
  <c r="BT34" i="57"/>
  <c r="BU34" i="57" s="1"/>
  <c r="BM70" i="57"/>
  <c r="BQ70" i="57"/>
  <c r="BT62" i="57"/>
  <c r="BQ71" i="57"/>
  <c r="BT8" i="58"/>
  <c r="BN70" i="58"/>
  <c r="BR70" i="58"/>
  <c r="BT14" i="53"/>
  <c r="BU14" i="53"/>
  <c r="BT22" i="53"/>
  <c r="BU22" i="53" s="1"/>
  <c r="BT50" i="53"/>
  <c r="BU50" i="53" s="1"/>
  <c r="BT28" i="53"/>
  <c r="BU28" i="53" s="1"/>
  <c r="BT32" i="53"/>
  <c r="BU32" i="53" s="1"/>
  <c r="BT10" i="53"/>
  <c r="BU10" i="53"/>
  <c r="BU12" i="53"/>
  <c r="BU26" i="53"/>
  <c r="BT40" i="53"/>
  <c r="BU40" i="53"/>
  <c r="BT48" i="53"/>
  <c r="BU48" i="53" s="1"/>
  <c r="BT36" i="53"/>
  <c r="BU36" i="53" s="1"/>
  <c r="BT44" i="53"/>
  <c r="BU44" i="53"/>
  <c r="BT20" i="53"/>
  <c r="BU38" i="53"/>
  <c r="BT38" i="53"/>
  <c r="BT46" i="53"/>
  <c r="BU46" i="53" s="1"/>
  <c r="BT52" i="53"/>
  <c r="BU52" i="53"/>
  <c r="BT54" i="53"/>
  <c r="BT56" i="53"/>
  <c r="BU56" i="53" s="1"/>
  <c r="BT58" i="53"/>
  <c r="BU58" i="53" s="1"/>
  <c r="BT60" i="53"/>
  <c r="BU60" i="53" s="1"/>
  <c r="BT62" i="53"/>
  <c r="BU62" i="53" s="1"/>
  <c r="BT64" i="53"/>
  <c r="BU64" i="53"/>
  <c r="BT66" i="53"/>
  <c r="BT68" i="53"/>
  <c r="BU68" i="53" s="1"/>
  <c r="BS71" i="54"/>
  <c r="BT12" i="55"/>
  <c r="BU12" i="55"/>
  <c r="BT20" i="55"/>
  <c r="BU20" i="55"/>
  <c r="BT28" i="55"/>
  <c r="BU28" i="55" s="1"/>
  <c r="BT36" i="55"/>
  <c r="BU36" i="55"/>
  <c r="BU44" i="55"/>
  <c r="BT44" i="55"/>
  <c r="BT48" i="55"/>
  <c r="BU48" i="55" s="1"/>
  <c r="BU52" i="55"/>
  <c r="BT52" i="55"/>
  <c r="BT56" i="55"/>
  <c r="BU56" i="55"/>
  <c r="BU60" i="55"/>
  <c r="BT60" i="55"/>
  <c r="BT64" i="55"/>
  <c r="BU64" i="55" s="1"/>
  <c r="BU68" i="55"/>
  <c r="BT68" i="55"/>
  <c r="BT8" i="54"/>
  <c r="BU8" i="54"/>
  <c r="BM70" i="54"/>
  <c r="BO71" i="54"/>
  <c r="BQ70" i="56"/>
  <c r="BJ71" i="55"/>
  <c r="BP71" i="55"/>
  <c r="BT16" i="55"/>
  <c r="BU16" i="55" s="1"/>
  <c r="BT24" i="55"/>
  <c r="BU24" i="55" s="1"/>
  <c r="BT32" i="55"/>
  <c r="BU32" i="55"/>
  <c r="BT40" i="55"/>
  <c r="BU40" i="55" s="1"/>
  <c r="BT46" i="55"/>
  <c r="BU46" i="55"/>
  <c r="BU50" i="55"/>
  <c r="BT50" i="55"/>
  <c r="BT54" i="55"/>
  <c r="BU54" i="55" s="1"/>
  <c r="BU58" i="55"/>
  <c r="BT58" i="55"/>
  <c r="BT62" i="55"/>
  <c r="BU62" i="55"/>
  <c r="BU66" i="55"/>
  <c r="BT66" i="55"/>
  <c r="BN70" i="55"/>
  <c r="BN70" i="54"/>
  <c r="BM70" i="55"/>
  <c r="BQ70" i="55"/>
  <c r="BO71" i="56"/>
  <c r="BT8" i="56"/>
  <c r="BU8" i="56"/>
  <c r="BN70" i="56"/>
  <c r="BR70" i="56"/>
  <c r="BQ70" i="51"/>
  <c r="BQ71" i="51"/>
  <c r="BT8" i="51"/>
  <c r="BU8" i="51"/>
  <c r="BT64" i="51"/>
  <c r="BU64" i="51"/>
  <c r="BT66" i="51"/>
  <c r="BU66" i="51" s="1"/>
  <c r="BT68" i="51"/>
  <c r="BU68" i="51" s="1"/>
  <c r="BN70" i="51"/>
  <c r="BR70" i="51"/>
  <c r="BQ70" i="52"/>
  <c r="BT8" i="52"/>
  <c r="BU8" i="52"/>
  <c r="BN70" i="52"/>
  <c r="BR70" i="52"/>
  <c r="BO70" i="52"/>
  <c r="BT8" i="50"/>
  <c r="BU8" i="50"/>
  <c r="BN70" i="50"/>
  <c r="BR70" i="50"/>
  <c r="BS70" i="50"/>
  <c r="BT18" i="49"/>
  <c r="BU18" i="49" s="1"/>
  <c r="BR70" i="49"/>
  <c r="BS71" i="49"/>
  <c r="BR71" i="49"/>
  <c r="BN70" i="49"/>
  <c r="BP71" i="49"/>
  <c r="BU60" i="49"/>
  <c r="BU68" i="49"/>
  <c r="BM70" i="49"/>
  <c r="BU10" i="49"/>
  <c r="BT16" i="49"/>
  <c r="BU16" i="49" s="1"/>
  <c r="BU54" i="49"/>
  <c r="BU58" i="49"/>
  <c r="BU62" i="49"/>
  <c r="BU66" i="49"/>
  <c r="BU20" i="49"/>
  <c r="BU24" i="49"/>
  <c r="BU28" i="49"/>
  <c r="BU32" i="49"/>
  <c r="BU36" i="49"/>
  <c r="BU40" i="49"/>
  <c r="BU44" i="49"/>
  <c r="BP70" i="49"/>
  <c r="BN71" i="56"/>
  <c r="BN70" i="53" l="1"/>
  <c r="BQ71" i="53"/>
  <c r="BT8" i="53"/>
  <c r="BU8" i="53" s="1"/>
  <c r="BQ70" i="53"/>
  <c r="C8" i="55"/>
  <c r="D8" i="55" s="1"/>
  <c r="C1" i="56"/>
  <c r="C8" i="54"/>
  <c r="C10" i="54" s="1"/>
  <c r="D10" i="54" s="1"/>
  <c r="C10" i="55"/>
  <c r="D8" i="54"/>
  <c r="D8" i="53"/>
  <c r="D8" i="12"/>
  <c r="C14" i="12"/>
  <c r="D10" i="12"/>
  <c r="BM71" i="53"/>
  <c r="BM70" i="53"/>
  <c r="BR70" i="53"/>
  <c r="BO71" i="53"/>
  <c r="BN71" i="53"/>
  <c r="BP70" i="53"/>
  <c r="BO70" i="12"/>
  <c r="BO71" i="12"/>
  <c r="D10" i="53"/>
  <c r="C12" i="53"/>
  <c r="BN70" i="12"/>
  <c r="BN71" i="12"/>
  <c r="BK71" i="12"/>
  <c r="BJ70" i="57"/>
  <c r="BU70" i="57" s="1"/>
  <c r="BT12" i="57"/>
  <c r="BU12" i="57"/>
  <c r="BK70" i="12"/>
  <c r="BR71" i="57"/>
  <c r="BR70" i="57"/>
  <c r="BP18" i="12"/>
  <c r="BQ18" i="12" s="1"/>
  <c r="BI71" i="12"/>
  <c r="BQ70" i="54"/>
  <c r="BQ70" i="49"/>
  <c r="BJ71" i="57"/>
  <c r="BU12" i="56"/>
  <c r="BT40" i="51"/>
  <c r="BU40" i="51"/>
  <c r="BS71" i="52"/>
  <c r="BS70" i="52"/>
  <c r="BT22" i="54"/>
  <c r="BU22" i="54"/>
  <c r="BJ70" i="54"/>
  <c r="BT46" i="54"/>
  <c r="BU46" i="54" s="1"/>
  <c r="BP70" i="55"/>
  <c r="BL70" i="12"/>
  <c r="BL71" i="12"/>
  <c r="BS71" i="56"/>
  <c r="BS70" i="56"/>
  <c r="BU12" i="50"/>
  <c r="BO71" i="49"/>
  <c r="BJ71" i="12"/>
  <c r="BP62" i="12"/>
  <c r="BQ62" i="12" s="1"/>
  <c r="BQ12" i="12"/>
  <c r="BT30" i="49"/>
  <c r="BU30" i="49"/>
  <c r="BJ70" i="49"/>
  <c r="BU24" i="50"/>
  <c r="BP8" i="12"/>
  <c r="BQ8" i="12" s="1"/>
  <c r="BP10" i="12"/>
  <c r="BQ10" i="12"/>
  <c r="BP46" i="12"/>
  <c r="BQ46" i="12" s="1"/>
  <c r="BM71" i="50"/>
  <c r="BM70" i="50"/>
  <c r="BO71" i="50"/>
  <c r="BO70" i="50"/>
  <c r="BT16" i="51"/>
  <c r="BU16" i="51" s="1"/>
  <c r="BJ70" i="51"/>
  <c r="BU70" i="51" s="1"/>
  <c r="BM70" i="52"/>
  <c r="BM71" i="52"/>
  <c r="BQ71" i="54"/>
  <c r="BN71" i="55"/>
  <c r="BO70" i="56"/>
  <c r="BU70" i="56" s="1"/>
  <c r="BU44" i="57"/>
  <c r="BU62" i="57"/>
  <c r="BM71" i="12"/>
  <c r="BM70" i="12"/>
  <c r="BM71" i="49"/>
  <c r="BO70" i="54"/>
  <c r="BM71" i="56"/>
  <c r="BN71" i="57"/>
  <c r="BN70" i="57"/>
  <c r="BI70" i="12"/>
  <c r="BP66" i="12"/>
  <c r="BQ66" i="12" s="1"/>
  <c r="BU28" i="51"/>
  <c r="BJ70" i="53"/>
  <c r="BU20" i="53"/>
  <c r="BS71" i="50"/>
  <c r="BU36" i="50"/>
  <c r="BP71" i="51"/>
  <c r="BO71" i="51"/>
  <c r="BP38" i="12"/>
  <c r="BP24" i="12"/>
  <c r="BQ24" i="12" s="1"/>
  <c r="BQ58" i="12"/>
  <c r="BT50" i="49"/>
  <c r="BU50" i="49"/>
  <c r="BS71" i="53"/>
  <c r="BP70" i="54"/>
  <c r="BR70" i="54"/>
  <c r="BU24" i="56"/>
  <c r="BP48" i="12"/>
  <c r="BQ48" i="12" s="1"/>
  <c r="BP34" i="12"/>
  <c r="BQ34" i="12" s="1"/>
  <c r="BP22" i="12"/>
  <c r="BU60" i="50"/>
  <c r="BM71" i="51"/>
  <c r="BT42" i="53"/>
  <c r="BU42" i="53"/>
  <c r="BU54" i="53"/>
  <c r="BU66" i="53"/>
  <c r="BS70" i="54"/>
  <c r="BP20" i="12"/>
  <c r="BQ20" i="12" s="1"/>
  <c r="BQ71" i="50"/>
  <c r="BO71" i="52"/>
  <c r="BT10" i="54"/>
  <c r="BU10" i="54" s="1"/>
  <c r="BJ70" i="55"/>
  <c r="BT8" i="55"/>
  <c r="BU8" i="55"/>
  <c r="BF70" i="12"/>
  <c r="BQ70" i="12" s="1"/>
  <c r="BQ38" i="12"/>
  <c r="BQ71" i="52"/>
  <c r="BT34" i="54"/>
  <c r="BU34" i="54" s="1"/>
  <c r="BF71" i="12"/>
  <c r="BQ22" i="12"/>
  <c r="BJ70" i="50"/>
  <c r="BU70" i="50" s="1"/>
  <c r="BU42" i="51"/>
  <c r="BU54" i="51"/>
  <c r="BU18" i="52"/>
  <c r="BU30" i="52"/>
  <c r="BU42" i="52"/>
  <c r="BU54" i="52"/>
  <c r="BU66" i="52"/>
  <c r="BU58" i="54"/>
  <c r="BO70" i="53"/>
  <c r="BU50" i="51"/>
  <c r="BU62" i="51"/>
  <c r="BJ70" i="52"/>
  <c r="BU70" i="52" s="1"/>
  <c r="BU14" i="52"/>
  <c r="BU26" i="52"/>
  <c r="BU38" i="52"/>
  <c r="BU50" i="52"/>
  <c r="BU62" i="52"/>
  <c r="BU34" i="53"/>
  <c r="BU66" i="54"/>
  <c r="BU10" i="56"/>
  <c r="BU22" i="56"/>
  <c r="BU34" i="56"/>
  <c r="BU46" i="56"/>
  <c r="BU58" i="56"/>
  <c r="BU18" i="58"/>
  <c r="BJ71" i="51"/>
  <c r="BS70" i="53"/>
  <c r="BO70" i="55"/>
  <c r="BU34" i="49"/>
  <c r="BU10" i="51"/>
  <c r="BU22" i="51"/>
  <c r="BU34" i="51"/>
  <c r="BU46" i="51"/>
  <c r="BU58" i="51"/>
  <c r="BU10" i="52"/>
  <c r="BU22" i="52"/>
  <c r="BU34" i="52"/>
  <c r="BU46" i="52"/>
  <c r="BU58" i="52"/>
  <c r="BU18" i="56"/>
  <c r="BU30" i="56"/>
  <c r="BU42" i="56"/>
  <c r="BU54" i="56"/>
  <c r="BU66" i="56"/>
  <c r="BU14" i="58"/>
  <c r="BU24" i="58"/>
  <c r="BU34" i="58"/>
  <c r="BU46" i="58"/>
  <c r="BU58" i="58"/>
  <c r="C8" i="56" l="1"/>
  <c r="C1" i="51"/>
  <c r="C12" i="54"/>
  <c r="C14" i="54" s="1"/>
  <c r="C16" i="54" s="1"/>
  <c r="C18" i="54" s="1"/>
  <c r="D14" i="54"/>
  <c r="C12" i="55"/>
  <c r="D10" i="55"/>
  <c r="D14" i="12"/>
  <c r="C16" i="12"/>
  <c r="BU70" i="54"/>
  <c r="BU70" i="55"/>
  <c r="C14" i="53"/>
  <c r="D12" i="53"/>
  <c r="BU70" i="49"/>
  <c r="BU70" i="53"/>
  <c r="D12" i="54" l="1"/>
  <c r="C1" i="52"/>
  <c r="C8" i="51"/>
  <c r="C10" i="56"/>
  <c r="D8" i="56"/>
  <c r="D16" i="54"/>
  <c r="D12" i="55"/>
  <c r="C14" i="55"/>
  <c r="D16" i="12"/>
  <c r="C18" i="12"/>
  <c r="C16" i="53"/>
  <c r="D14" i="53"/>
  <c r="C20" i="54"/>
  <c r="D18" i="54"/>
  <c r="C12" i="56" l="1"/>
  <c r="D10" i="56"/>
  <c r="C10" i="51"/>
  <c r="D8" i="51"/>
  <c r="C8" i="52"/>
  <c r="C1" i="50"/>
  <c r="D14" i="55"/>
  <c r="C16" i="55"/>
  <c r="D18" i="12"/>
  <c r="C20" i="12"/>
  <c r="C22" i="54"/>
  <c r="D20" i="54"/>
  <c r="C18" i="53"/>
  <c r="D16" i="53"/>
  <c r="C14" i="56" l="1"/>
  <c r="D12" i="56"/>
  <c r="C1" i="49"/>
  <c r="C8" i="50"/>
  <c r="C10" i="52"/>
  <c r="D8" i="52"/>
  <c r="C12" i="51"/>
  <c r="D10" i="51"/>
  <c r="C18" i="55"/>
  <c r="D16" i="55"/>
  <c r="D20" i="12"/>
  <c r="C22" i="12"/>
  <c r="C20" i="53"/>
  <c r="D18" i="53"/>
  <c r="C24" i="54"/>
  <c r="D22" i="54"/>
  <c r="C8" i="49" l="1"/>
  <c r="C1" i="57"/>
  <c r="D14" i="56"/>
  <c r="C16" i="56"/>
  <c r="D12" i="51"/>
  <c r="C14" i="51"/>
  <c r="D10" i="52"/>
  <c r="C12" i="52"/>
  <c r="D8" i="50"/>
  <c r="C10" i="50"/>
  <c r="D18" i="55"/>
  <c r="C20" i="55"/>
  <c r="D22" i="12"/>
  <c r="C24" i="12"/>
  <c r="C22" i="53"/>
  <c r="D20" i="53"/>
  <c r="D24" i="54"/>
  <c r="C26" i="54"/>
  <c r="D14" i="51" l="1"/>
  <c r="C16" i="51"/>
  <c r="C12" i="50"/>
  <c r="D10" i="50"/>
  <c r="D12" i="52"/>
  <c r="C14" i="52"/>
  <c r="C18" i="56"/>
  <c r="D16" i="56"/>
  <c r="C8" i="57"/>
  <c r="C1" i="58"/>
  <c r="C8" i="58" s="1"/>
  <c r="D8" i="49"/>
  <c r="C10" i="49"/>
  <c r="D20" i="55"/>
  <c r="C22" i="55"/>
  <c r="D24" i="12"/>
  <c r="C26" i="12"/>
  <c r="D26" i="54"/>
  <c r="C28" i="54"/>
  <c r="D22" i="53"/>
  <c r="C24" i="53"/>
  <c r="C10" i="58" l="1"/>
  <c r="D8" i="58"/>
  <c r="C12" i="49"/>
  <c r="D10" i="49"/>
  <c r="D8" i="57"/>
  <c r="C10" i="57"/>
  <c r="C20" i="56"/>
  <c r="D18" i="56"/>
  <c r="D14" i="52"/>
  <c r="C16" i="52"/>
  <c r="D12" i="50"/>
  <c r="C14" i="50"/>
  <c r="C18" i="51"/>
  <c r="D16" i="51"/>
  <c r="C24" i="55"/>
  <c r="D22" i="55"/>
  <c r="D26" i="12"/>
  <c r="C28" i="12"/>
  <c r="C30" i="54"/>
  <c r="D28" i="54"/>
  <c r="D24" i="53"/>
  <c r="C26" i="53"/>
  <c r="D14" i="50" l="1"/>
  <c r="C16" i="50"/>
  <c r="C18" i="52"/>
  <c r="D16" i="52"/>
  <c r="C22" i="56"/>
  <c r="D20" i="56"/>
  <c r="C12" i="57"/>
  <c r="D10" i="57"/>
  <c r="D12" i="49"/>
  <c r="C14" i="49"/>
  <c r="C20" i="51"/>
  <c r="D18" i="51"/>
  <c r="D10" i="58"/>
  <c r="C12" i="58"/>
  <c r="C26" i="55"/>
  <c r="D24" i="55"/>
  <c r="D28" i="12"/>
  <c r="C30" i="12"/>
  <c r="C32" i="54"/>
  <c r="D30" i="54"/>
  <c r="D26" i="53"/>
  <c r="C28" i="53"/>
  <c r="D14" i="49" l="1"/>
  <c r="C16" i="49"/>
  <c r="C24" i="56"/>
  <c r="D22" i="56"/>
  <c r="D18" i="52"/>
  <c r="C20" i="52"/>
  <c r="D12" i="58"/>
  <c r="C14" i="58"/>
  <c r="D16" i="50"/>
  <c r="C18" i="50"/>
  <c r="C22" i="51"/>
  <c r="D20" i="51"/>
  <c r="C14" i="57"/>
  <c r="D12" i="57"/>
  <c r="C28" i="55"/>
  <c r="D26" i="55"/>
  <c r="C32" i="12"/>
  <c r="D30" i="12"/>
  <c r="C34" i="54"/>
  <c r="D32" i="54"/>
  <c r="D28" i="53"/>
  <c r="C30" i="53"/>
  <c r="D18" i="50" l="1"/>
  <c r="C20" i="50"/>
  <c r="C24" i="51"/>
  <c r="D22" i="51"/>
  <c r="C16" i="58"/>
  <c r="D14" i="58"/>
  <c r="D20" i="52"/>
  <c r="C22" i="52"/>
  <c r="C26" i="56"/>
  <c r="D24" i="56"/>
  <c r="D16" i="49"/>
  <c r="C18" i="49"/>
  <c r="D14" i="57"/>
  <c r="C16" i="57"/>
  <c r="C30" i="55"/>
  <c r="D28" i="55"/>
  <c r="C34" i="12"/>
  <c r="D32" i="12"/>
  <c r="C32" i="53"/>
  <c r="D30" i="53"/>
  <c r="C36" i="54"/>
  <c r="D34" i="54"/>
  <c r="D16" i="58" l="1"/>
  <c r="C18" i="58"/>
  <c r="C28" i="56"/>
  <c r="D26" i="56"/>
  <c r="D24" i="51"/>
  <c r="C26" i="51"/>
  <c r="D18" i="49"/>
  <c r="C20" i="49"/>
  <c r="D16" i="57"/>
  <c r="C18" i="57"/>
  <c r="D20" i="50"/>
  <c r="C22" i="50"/>
  <c r="D22" i="52"/>
  <c r="C24" i="52"/>
  <c r="C32" i="55"/>
  <c r="D30" i="55"/>
  <c r="C36" i="12"/>
  <c r="D34" i="12"/>
  <c r="C38" i="54"/>
  <c r="D36" i="54"/>
  <c r="C34" i="53"/>
  <c r="D32" i="53"/>
  <c r="D20" i="49" l="1"/>
  <c r="C22" i="49"/>
  <c r="C24" i="50"/>
  <c r="D22" i="50"/>
  <c r="C30" i="56"/>
  <c r="D28" i="56"/>
  <c r="D18" i="57"/>
  <c r="C20" i="57"/>
  <c r="C28" i="51"/>
  <c r="D26" i="51"/>
  <c r="C26" i="52"/>
  <c r="D24" i="52"/>
  <c r="C20" i="58"/>
  <c r="D18" i="58"/>
  <c r="D32" i="55"/>
  <c r="C34" i="55"/>
  <c r="D36" i="12"/>
  <c r="C38" i="12"/>
  <c r="C36" i="53"/>
  <c r="D34" i="53"/>
  <c r="D38" i="54"/>
  <c r="C40" i="54"/>
  <c r="D20" i="57" l="1"/>
  <c r="C22" i="57"/>
  <c r="C30" i="51"/>
  <c r="D28" i="51"/>
  <c r="D24" i="50"/>
  <c r="C26" i="50"/>
  <c r="D26" i="52"/>
  <c r="C28" i="52"/>
  <c r="D22" i="49"/>
  <c r="C24" i="49"/>
  <c r="D30" i="56"/>
  <c r="C32" i="56"/>
  <c r="C22" i="58"/>
  <c r="D20" i="58"/>
  <c r="D34" i="55"/>
  <c r="C36" i="55"/>
  <c r="D38" i="12"/>
  <c r="C40" i="12"/>
  <c r="D40" i="54"/>
  <c r="C42" i="54"/>
  <c r="D36" i="53"/>
  <c r="C38" i="53"/>
  <c r="C28" i="50" l="1"/>
  <c r="D26" i="50"/>
  <c r="C34" i="56"/>
  <c r="D32" i="56"/>
  <c r="D24" i="49"/>
  <c r="C26" i="49"/>
  <c r="C30" i="52"/>
  <c r="D28" i="52"/>
  <c r="C32" i="51"/>
  <c r="D30" i="51"/>
  <c r="D22" i="57"/>
  <c r="C24" i="57"/>
  <c r="C24" i="58"/>
  <c r="D22" i="58"/>
  <c r="D36" i="55"/>
  <c r="C38" i="55"/>
  <c r="D40" i="12"/>
  <c r="C42" i="12"/>
  <c r="D38" i="53"/>
  <c r="C40" i="53"/>
  <c r="C44" i="54"/>
  <c r="D42" i="54"/>
  <c r="C34" i="51" l="1"/>
  <c r="D32" i="51"/>
  <c r="D24" i="57"/>
  <c r="C26" i="57"/>
  <c r="C32" i="52"/>
  <c r="D30" i="52"/>
  <c r="C28" i="49"/>
  <c r="D26" i="49"/>
  <c r="D34" i="56"/>
  <c r="C36" i="56"/>
  <c r="C26" i="58"/>
  <c r="D24" i="58"/>
  <c r="D28" i="50"/>
  <c r="C30" i="50"/>
  <c r="C40" i="55"/>
  <c r="D38" i="55"/>
  <c r="C44" i="12"/>
  <c r="D42" i="12"/>
  <c r="C46" i="54"/>
  <c r="D44" i="54"/>
  <c r="C42" i="53"/>
  <c r="D40" i="53"/>
  <c r="C28" i="58" l="1"/>
  <c r="D26" i="58"/>
  <c r="C34" i="52"/>
  <c r="D32" i="52"/>
  <c r="D28" i="49"/>
  <c r="C30" i="49"/>
  <c r="D30" i="50"/>
  <c r="C32" i="50"/>
  <c r="C38" i="56"/>
  <c r="D36" i="56"/>
  <c r="D26" i="57"/>
  <c r="C28" i="57"/>
  <c r="C36" i="51"/>
  <c r="D34" i="51"/>
  <c r="C42" i="55"/>
  <c r="D40" i="55"/>
  <c r="D44" i="12"/>
  <c r="C46" i="12"/>
  <c r="D46" i="54"/>
  <c r="C48" i="54"/>
  <c r="D42" i="53"/>
  <c r="C44" i="53"/>
  <c r="D28" i="57" l="1"/>
  <c r="C30" i="57"/>
  <c r="D32" i="50"/>
  <c r="C34" i="50"/>
  <c r="C40" i="56"/>
  <c r="D38" i="56"/>
  <c r="C32" i="49"/>
  <c r="D30" i="49"/>
  <c r="C36" i="52"/>
  <c r="D34" i="52"/>
  <c r="C38" i="51"/>
  <c r="D36" i="51"/>
  <c r="D28" i="58"/>
  <c r="C30" i="58"/>
  <c r="D42" i="55"/>
  <c r="C44" i="55"/>
  <c r="D46" i="12"/>
  <c r="C48" i="12"/>
  <c r="D44" i="53"/>
  <c r="C46" i="53"/>
  <c r="C50" i="54"/>
  <c r="D48" i="54"/>
  <c r="C40" i="51" l="1"/>
  <c r="D38" i="51"/>
  <c r="C36" i="50"/>
  <c r="D34" i="50"/>
  <c r="C38" i="52"/>
  <c r="D36" i="52"/>
  <c r="C42" i="56"/>
  <c r="D40" i="56"/>
  <c r="C34" i="49"/>
  <c r="D32" i="49"/>
  <c r="C32" i="58"/>
  <c r="D30" i="58"/>
  <c r="C32" i="57"/>
  <c r="D30" i="57"/>
  <c r="C46" i="55"/>
  <c r="D44" i="55"/>
  <c r="D48" i="12"/>
  <c r="C50" i="12"/>
  <c r="D50" i="54"/>
  <c r="C52" i="54"/>
  <c r="C48" i="53"/>
  <c r="D46" i="53"/>
  <c r="D32" i="57" l="1"/>
  <c r="C34" i="57"/>
  <c r="C42" i="51"/>
  <c r="D40" i="51"/>
  <c r="D32" i="58"/>
  <c r="C34" i="58"/>
  <c r="D34" i="49"/>
  <c r="C36" i="49"/>
  <c r="D42" i="56"/>
  <c r="C44" i="56"/>
  <c r="C40" i="52"/>
  <c r="D38" i="52"/>
  <c r="C38" i="50"/>
  <c r="D36" i="50"/>
  <c r="C48" i="55"/>
  <c r="D46" i="55"/>
  <c r="C52" i="12"/>
  <c r="D50" i="12"/>
  <c r="C54" i="54"/>
  <c r="D52" i="54"/>
  <c r="D48" i="53"/>
  <c r="C50" i="53"/>
  <c r="C42" i="52" l="1"/>
  <c r="D40" i="52"/>
  <c r="D36" i="49"/>
  <c r="C38" i="49"/>
  <c r="D34" i="58"/>
  <c r="C36" i="58"/>
  <c r="C44" i="51"/>
  <c r="D42" i="51"/>
  <c r="D34" i="57"/>
  <c r="C36" i="57"/>
  <c r="C46" i="56"/>
  <c r="D44" i="56"/>
  <c r="C40" i="50"/>
  <c r="D38" i="50"/>
  <c r="D48" i="55"/>
  <c r="C50" i="55"/>
  <c r="D52" i="12"/>
  <c r="C54" i="12"/>
  <c r="D50" i="53"/>
  <c r="C52" i="53"/>
  <c r="C56" i="54"/>
  <c r="D54" i="54"/>
  <c r="D44" i="51" l="1"/>
  <c r="C46" i="51"/>
  <c r="C38" i="58"/>
  <c r="D36" i="58"/>
  <c r="C38" i="57"/>
  <c r="D36" i="57"/>
  <c r="C40" i="49"/>
  <c r="D38" i="49"/>
  <c r="C48" i="56"/>
  <c r="D46" i="56"/>
  <c r="C42" i="50"/>
  <c r="D40" i="50"/>
  <c r="D42" i="52"/>
  <c r="C44" i="52"/>
  <c r="C52" i="55"/>
  <c r="D50" i="55"/>
  <c r="C56" i="12"/>
  <c r="D54" i="12"/>
  <c r="C58" i="54"/>
  <c r="D56" i="54"/>
  <c r="C54" i="53"/>
  <c r="D52" i="53"/>
  <c r="D42" i="50" l="1"/>
  <c r="C44" i="50"/>
  <c r="C50" i="56"/>
  <c r="D48" i="56"/>
  <c r="C40" i="57"/>
  <c r="D38" i="57"/>
  <c r="D38" i="58"/>
  <c r="C40" i="58"/>
  <c r="D40" i="49"/>
  <c r="C42" i="49"/>
  <c r="D44" i="52"/>
  <c r="C46" i="52"/>
  <c r="D46" i="51"/>
  <c r="C48" i="51"/>
  <c r="C54" i="55"/>
  <c r="D52" i="55"/>
  <c r="D56" i="12"/>
  <c r="C58" i="12"/>
  <c r="D54" i="53"/>
  <c r="C56" i="53"/>
  <c r="C60" i="54"/>
  <c r="D58" i="54"/>
  <c r="D46" i="52" l="1"/>
  <c r="C48" i="52"/>
  <c r="D42" i="49"/>
  <c r="C44" i="49"/>
  <c r="D48" i="51"/>
  <c r="C50" i="51"/>
  <c r="C46" i="50"/>
  <c r="D44" i="50"/>
  <c r="C42" i="58"/>
  <c r="D40" i="58"/>
  <c r="C42" i="57"/>
  <c r="D40" i="57"/>
  <c r="C52" i="56"/>
  <c r="D50" i="56"/>
  <c r="D54" i="55"/>
  <c r="C56" i="55"/>
  <c r="C60" i="12"/>
  <c r="D58" i="12"/>
  <c r="D60" i="54"/>
  <c r="C62" i="54"/>
  <c r="C66" i="54" s="1"/>
  <c r="D56" i="53"/>
  <c r="C58" i="53"/>
  <c r="C44" i="57" l="1"/>
  <c r="D42" i="57"/>
  <c r="C48" i="50"/>
  <c r="D46" i="50"/>
  <c r="C44" i="58"/>
  <c r="D42" i="58"/>
  <c r="D50" i="51"/>
  <c r="C52" i="51"/>
  <c r="C46" i="49"/>
  <c r="D44" i="49"/>
  <c r="C50" i="52"/>
  <c r="D48" i="52"/>
  <c r="D52" i="56"/>
  <c r="C54" i="56"/>
  <c r="D56" i="55"/>
  <c r="C58" i="55"/>
  <c r="D60" i="12"/>
  <c r="C62" i="12"/>
  <c r="D66" i="54"/>
  <c r="C68" i="54"/>
  <c r="D68" i="54" s="1"/>
  <c r="D62" i="54"/>
  <c r="C64" i="54"/>
  <c r="D64" i="54" s="1"/>
  <c r="C60" i="53"/>
  <c r="D58" i="53"/>
  <c r="C52" i="52" l="1"/>
  <c r="D50" i="52"/>
  <c r="C48" i="49"/>
  <c r="D46" i="49"/>
  <c r="C54" i="51"/>
  <c r="D52" i="51"/>
  <c r="C50" i="50"/>
  <c r="D48" i="50"/>
  <c r="C46" i="58"/>
  <c r="D44" i="58"/>
  <c r="C56" i="56"/>
  <c r="D54" i="56"/>
  <c r="D44" i="57"/>
  <c r="C46" i="57"/>
  <c r="D58" i="55"/>
  <c r="C60" i="55"/>
  <c r="C68" i="12"/>
  <c r="D68" i="12" s="1"/>
  <c r="C66" i="12"/>
  <c r="D66" i="12" s="1"/>
  <c r="D62" i="12"/>
  <c r="C64" i="12"/>
  <c r="D64" i="12" s="1"/>
  <c r="D60" i="53"/>
  <c r="C62" i="53"/>
  <c r="C58" i="56" l="1"/>
  <c r="D56" i="56"/>
  <c r="C50" i="49"/>
  <c r="D48" i="49"/>
  <c r="C48" i="58"/>
  <c r="D46" i="58"/>
  <c r="D46" i="57"/>
  <c r="C48" i="57"/>
  <c r="D50" i="50"/>
  <c r="C52" i="50"/>
  <c r="D54" i="51"/>
  <c r="C56" i="51"/>
  <c r="C54" i="52"/>
  <c r="D52" i="52"/>
  <c r="D60" i="55"/>
  <c r="C62" i="55"/>
  <c r="D62" i="53"/>
  <c r="C66" i="53"/>
  <c r="D66" i="53" s="1"/>
  <c r="C64" i="53"/>
  <c r="D64" i="53" s="1"/>
  <c r="C68" i="53"/>
  <c r="D68" i="53" s="1"/>
  <c r="D56" i="51" l="1"/>
  <c r="C58" i="51"/>
  <c r="D48" i="57"/>
  <c r="C50" i="57"/>
  <c r="C50" i="58"/>
  <c r="D48" i="58"/>
  <c r="C54" i="50"/>
  <c r="D52" i="50"/>
  <c r="C52" i="49"/>
  <c r="D50" i="49"/>
  <c r="C56" i="52"/>
  <c r="D54" i="52"/>
  <c r="C60" i="56"/>
  <c r="D58" i="56"/>
  <c r="C68" i="55"/>
  <c r="D68" i="55" s="1"/>
  <c r="C66" i="55"/>
  <c r="D66" i="55" s="1"/>
  <c r="D62" i="55"/>
  <c r="C64" i="55"/>
  <c r="D64" i="55" s="1"/>
  <c r="D54" i="50" l="1"/>
  <c r="C56" i="50"/>
  <c r="D56" i="52"/>
  <c r="C58" i="52"/>
  <c r="D52" i="49"/>
  <c r="C54" i="49"/>
  <c r="D50" i="58"/>
  <c r="C52" i="58"/>
  <c r="D50" i="57"/>
  <c r="C52" i="57"/>
  <c r="C60" i="51"/>
  <c r="D58" i="51"/>
  <c r="C62" i="56"/>
  <c r="D60" i="56"/>
  <c r="D52" i="57" l="1"/>
  <c r="C54" i="57"/>
  <c r="D52" i="58"/>
  <c r="C54" i="58"/>
  <c r="C58" i="50"/>
  <c r="D56" i="50"/>
  <c r="D60" i="51"/>
  <c r="C62" i="51"/>
  <c r="D54" i="49"/>
  <c r="C56" i="49"/>
  <c r="C60" i="52"/>
  <c r="D58" i="52"/>
  <c r="C66" i="56"/>
  <c r="D66" i="56" s="1"/>
  <c r="C68" i="56"/>
  <c r="D68" i="56" s="1"/>
  <c r="C64" i="56"/>
  <c r="D64" i="56" s="1"/>
  <c r="D62" i="56"/>
  <c r="D60" i="52" l="1"/>
  <c r="C62" i="52"/>
  <c r="C64" i="51"/>
  <c r="D64" i="51" s="1"/>
  <c r="D62" i="51"/>
  <c r="C66" i="51"/>
  <c r="D66" i="51" s="1"/>
  <c r="C68" i="51"/>
  <c r="D68" i="51" s="1"/>
  <c r="D58" i="50"/>
  <c r="C60" i="50"/>
  <c r="D54" i="58"/>
  <c r="C56" i="58"/>
  <c r="D54" i="57"/>
  <c r="C56" i="57"/>
  <c r="D56" i="49"/>
  <c r="C58" i="49"/>
  <c r="D56" i="58" l="1"/>
  <c r="C58" i="58"/>
  <c r="D60" i="50"/>
  <c r="C62" i="50"/>
  <c r="D56" i="57"/>
  <c r="C58" i="57"/>
  <c r="D58" i="49"/>
  <c r="C60" i="49"/>
  <c r="C66" i="52"/>
  <c r="D66" i="52" s="1"/>
  <c r="D62" i="52"/>
  <c r="C68" i="52"/>
  <c r="D68" i="52" s="1"/>
  <c r="C64" i="52"/>
  <c r="D64" i="52" s="1"/>
  <c r="C60" i="58" l="1"/>
  <c r="D58" i="58"/>
  <c r="D60" i="49"/>
  <c r="C62" i="49"/>
  <c r="D58" i="57"/>
  <c r="C60" i="57"/>
  <c r="C68" i="50"/>
  <c r="D68" i="50" s="1"/>
  <c r="C66" i="50"/>
  <c r="D66" i="50" s="1"/>
  <c r="D62" i="50"/>
  <c r="C64" i="50"/>
  <c r="D64" i="50" s="1"/>
  <c r="C62" i="57" l="1"/>
  <c r="D60" i="57"/>
  <c r="C68" i="49"/>
  <c r="D68" i="49" s="1"/>
  <c r="D62" i="49"/>
  <c r="C64" i="49"/>
  <c r="D64" i="49" s="1"/>
  <c r="C66" i="49"/>
  <c r="D66" i="49" s="1"/>
  <c r="C62" i="58"/>
  <c r="D60" i="58"/>
  <c r="C64" i="58" l="1"/>
  <c r="D64" i="58" s="1"/>
  <c r="C66" i="58"/>
  <c r="D66" i="58" s="1"/>
  <c r="C68" i="58"/>
  <c r="D68" i="58" s="1"/>
  <c r="D62" i="58"/>
  <c r="C64" i="57"/>
  <c r="D64" i="57" s="1"/>
  <c r="D62" i="57"/>
  <c r="C68" i="57"/>
  <c r="D68" i="57" s="1"/>
  <c r="C66" i="57"/>
  <c r="D66" i="57" s="1"/>
</calcChain>
</file>

<file path=xl/sharedStrings.xml><?xml version="1.0" encoding="utf-8"?>
<sst xmlns="http://schemas.openxmlformats.org/spreadsheetml/2006/main" count="1370" uniqueCount="93">
  <si>
    <t>日</t>
    <rPh sb="0" eb="1">
      <t>ニチ</t>
    </rPh>
    <phoneticPr fontId="2"/>
  </si>
  <si>
    <t>曜日</t>
    <rPh sb="0" eb="2">
      <t>ヨウビ</t>
    </rPh>
    <phoneticPr fontId="2"/>
  </si>
  <si>
    <t>印</t>
    <rPh sb="0" eb="1">
      <t>イン</t>
    </rPh>
    <phoneticPr fontId="2"/>
  </si>
  <si>
    <t>合計</t>
    <rPh sb="0" eb="2">
      <t>ゴウケイ</t>
    </rPh>
    <phoneticPr fontId="2"/>
  </si>
  <si>
    <t>従事者　所属：</t>
    <rPh sb="0" eb="3">
      <t>ジュウジシャ</t>
    </rPh>
    <rPh sb="4" eb="6">
      <t>ショゾク</t>
    </rPh>
    <phoneticPr fontId="2"/>
  </si>
  <si>
    <t>氏名：</t>
    <rPh sb="0" eb="2">
      <t>シメイ</t>
    </rPh>
    <phoneticPr fontId="2"/>
  </si>
  <si>
    <t>氏名：</t>
  </si>
  <si>
    <t>従事した時間数</t>
    <rPh sb="0" eb="2">
      <t>ジュウジ</t>
    </rPh>
    <rPh sb="4" eb="7">
      <t>ジカンスウ</t>
    </rPh>
    <phoneticPr fontId="2"/>
  </si>
  <si>
    <t>氏名</t>
    <rPh sb="0" eb="2">
      <t>シメイ</t>
    </rPh>
    <phoneticPr fontId="2"/>
  </si>
  <si>
    <t>確認日</t>
    <rPh sb="0" eb="2">
      <t>カクニン</t>
    </rPh>
    <rPh sb="2" eb="3">
      <t>ビ</t>
    </rPh>
    <phoneticPr fontId="2"/>
  </si>
  <si>
    <t>所属</t>
    <rPh sb="0" eb="2">
      <t>ショゾク</t>
    </rPh>
    <phoneticPr fontId="2"/>
  </si>
  <si>
    <t xml:space="preserve"> </t>
    <phoneticPr fontId="2"/>
  </si>
  <si>
    <t>　</t>
    <phoneticPr fontId="2"/>
  </si>
  <si>
    <t xml:space="preserve"> </t>
    <phoneticPr fontId="2"/>
  </si>
  <si>
    <t xml:space="preserve"> </t>
    <phoneticPr fontId="2"/>
  </si>
  <si>
    <t xml:space="preserve"> </t>
    <phoneticPr fontId="2"/>
  </si>
  <si>
    <t>具体的な研究内容、作業内容
※独自の休日を設定する場合は「休日」と入力</t>
    <phoneticPr fontId="2"/>
  </si>
  <si>
    <t>7時</t>
    <rPh sb="1" eb="2">
      <t>ジ</t>
    </rPh>
    <phoneticPr fontId="2"/>
  </si>
  <si>
    <t>8時</t>
    <rPh sb="1" eb="2">
      <t>ジ</t>
    </rPh>
    <phoneticPr fontId="2"/>
  </si>
  <si>
    <t>9時</t>
    <rPh sb="1" eb="2">
      <t>ジ</t>
    </rPh>
    <phoneticPr fontId="2"/>
  </si>
  <si>
    <t>10時</t>
    <rPh sb="2" eb="3">
      <t>ジ</t>
    </rPh>
    <phoneticPr fontId="2"/>
  </si>
  <si>
    <t>11時</t>
    <rPh sb="2" eb="3">
      <t>ジ</t>
    </rPh>
    <phoneticPr fontId="2"/>
  </si>
  <si>
    <t>12時</t>
    <rPh sb="2" eb="3">
      <t>ジ</t>
    </rPh>
    <phoneticPr fontId="2"/>
  </si>
  <si>
    <t>13時</t>
    <rPh sb="2" eb="3">
      <t>ジ</t>
    </rPh>
    <phoneticPr fontId="2"/>
  </si>
  <si>
    <t>14時</t>
    <rPh sb="2" eb="3">
      <t>ジ</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</si>
  <si>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</si>
  <si>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</si>
  <si>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</si>
  <si>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</si>
  <si>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</si>
  <si>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予定（おぼえがき）</t>
    <rPh sb="0" eb="2">
      <t>ヨテイ</t>
    </rPh>
    <phoneticPr fontId="2"/>
  </si>
  <si>
    <t>自社事業</t>
    <rPh sb="0" eb="2">
      <t>ジシャ</t>
    </rPh>
    <rPh sb="2" eb="4">
      <t>ジギョウ</t>
    </rPh>
    <phoneticPr fontId="2"/>
  </si>
  <si>
    <t>B</t>
  </si>
  <si>
    <t>B</t>
    <phoneticPr fontId="2"/>
  </si>
  <si>
    <t>A</t>
    <phoneticPr fontId="2"/>
  </si>
  <si>
    <t>その他</t>
    <rPh sb="2" eb="3">
      <t>タ</t>
    </rPh>
    <phoneticPr fontId="2"/>
  </si>
  <si>
    <t>上段：自動計算　下段：手入力</t>
    <rPh sb="0" eb="2">
      <t>ジョウダン</t>
    </rPh>
    <rPh sb="3" eb="5">
      <t>ジドウ</t>
    </rPh>
    <rPh sb="5" eb="7">
      <t>ケイサン</t>
    </rPh>
    <rPh sb="8" eb="10">
      <t>ゲダン</t>
    </rPh>
    <rPh sb="11" eb="12">
      <t>テ</t>
    </rPh>
    <rPh sb="12" eb="14">
      <t>ニュウリョク</t>
    </rPh>
    <phoneticPr fontId="2"/>
  </si>
  <si>
    <t>数値表示に変換した右の時間数を人件費積算書に記入</t>
    <rPh sb="0" eb="2">
      <t>スウチ</t>
    </rPh>
    <rPh sb="2" eb="4">
      <t>ヒョウジ</t>
    </rPh>
    <rPh sb="5" eb="7">
      <t>ヘンカン</t>
    </rPh>
    <rPh sb="9" eb="10">
      <t>ミギ</t>
    </rPh>
    <rPh sb="11" eb="14">
      <t>ジカンスウ</t>
    </rPh>
    <rPh sb="15" eb="18">
      <t>ジンケンヒ</t>
    </rPh>
    <rPh sb="18" eb="21">
      <t>セキサンショ</t>
    </rPh>
    <rPh sb="22" eb="24">
      <t>キニュウ</t>
    </rPh>
    <phoneticPr fontId="2"/>
  </si>
  <si>
    <t>○○社①</t>
    <rPh sb="2" eb="3">
      <t>シャ</t>
    </rPh>
    <phoneticPr fontId="2"/>
  </si>
  <si>
    <t>G</t>
    <phoneticPr fontId="2"/>
  </si>
  <si>
    <t>C</t>
    <phoneticPr fontId="2"/>
  </si>
  <si>
    <t>範囲外の
労働時間</t>
    <rPh sb="0" eb="2">
      <t>ハンイ</t>
    </rPh>
    <rPh sb="2" eb="3">
      <t>ガイ</t>
    </rPh>
    <rPh sb="5" eb="7">
      <t>ロウドウ</t>
    </rPh>
    <rPh sb="7" eb="9">
      <t>ジカン</t>
    </rPh>
    <phoneticPr fontId="2"/>
  </si>
  <si>
    <t>受注決定、来週調整</t>
    <rPh sb="0" eb="2">
      <t>ジュチュウ</t>
    </rPh>
    <rPh sb="2" eb="4">
      <t>ケッテイ</t>
    </rPh>
    <rPh sb="5" eb="7">
      <t>ライシュウ</t>
    </rPh>
    <rPh sb="7" eb="9">
      <t>チョウセイ</t>
    </rPh>
    <phoneticPr fontId="2"/>
  </si>
  <si>
    <t>○○社○○から業務依頼</t>
    <rPh sb="2" eb="3">
      <t>シャ</t>
    </rPh>
    <rPh sb="7" eb="9">
      <t>ギョウム</t>
    </rPh>
    <rPh sb="9" eb="11">
      <t>イライ</t>
    </rPh>
    <phoneticPr fontId="2"/>
  </si>
  <si>
    <t>※記入ミスした場合の表示例</t>
    <rPh sb="1" eb="3">
      <t>キニュウ</t>
    </rPh>
    <rPh sb="7" eb="9">
      <t>バアイ</t>
    </rPh>
    <rPh sb="10" eb="13">
      <t>ヒョウジレイ</t>
    </rPh>
    <phoneticPr fontId="2"/>
  </si>
  <si>
    <t>○○部○○課○○</t>
    <rPh sb="2" eb="3">
      <t>ブ</t>
    </rPh>
    <rPh sb="5" eb="6">
      <t>カ</t>
    </rPh>
    <phoneticPr fontId="2"/>
  </si>
  <si>
    <t>○○部○○課主幹</t>
    <rPh sb="2" eb="3">
      <t>ブ</t>
    </rPh>
    <rPh sb="5" eb="6">
      <t>カ</t>
    </rPh>
    <rPh sb="6" eb="8">
      <t>シュカン</t>
    </rPh>
    <phoneticPr fontId="2"/>
  </si>
  <si>
    <r>
      <rPr>
        <sz val="8"/>
        <color indexed="10"/>
        <rFont val="ＭＳ Ｐゴシック"/>
        <family val="3"/>
        <charset val="128"/>
      </rPr>
      <t>資料収集、語句抽出、仕分</t>
    </r>
    <phoneticPr fontId="2"/>
  </si>
  <si>
    <r>
      <rPr>
        <sz val="8"/>
        <color indexed="10"/>
        <rFont val="ＭＳ Ｐゴシック"/>
        <family val="3"/>
        <charset val="128"/>
      </rPr>
      <t>営業</t>
    </r>
    <rPh sb="0" eb="2">
      <t>エイギョウ</t>
    </rPh>
    <phoneticPr fontId="2"/>
  </si>
  <si>
    <r>
      <rPr>
        <sz val="8"/>
        <color indexed="10"/>
        <rFont val="ＭＳ Ｐゴシック"/>
        <family val="3"/>
        <charset val="128"/>
      </rPr>
      <t>部会議</t>
    </r>
    <rPh sb="0" eb="2">
      <t>ブカイ</t>
    </rPh>
    <rPh sb="1" eb="3">
      <t>カイギ</t>
    </rPh>
    <phoneticPr fontId="2"/>
  </si>
  <si>
    <r>
      <rPr>
        <sz val="8"/>
        <color indexed="10"/>
        <rFont val="ＭＳ Ｐゴシック"/>
        <family val="3"/>
        <charset val="128"/>
      </rPr>
      <t>データ入力、整理</t>
    </r>
    <phoneticPr fontId="2"/>
  </si>
  <si>
    <r>
      <rPr>
        <sz val="8"/>
        <color indexed="10"/>
        <rFont val="ＭＳ Ｐゴシック"/>
        <family val="3"/>
        <charset val="128"/>
      </rPr>
      <t>調査</t>
    </r>
    <rPh sb="0" eb="2">
      <t>チョウサ</t>
    </rPh>
    <phoneticPr fontId="2"/>
  </si>
  <si>
    <r>
      <rPr>
        <sz val="8"/>
        <color indexed="10"/>
        <rFont val="ＭＳ Ｐゴシック"/>
        <family val="3"/>
        <charset val="128"/>
      </rPr>
      <t>データまとめ、一次集計</t>
    </r>
    <rPh sb="7" eb="9">
      <t>イチジ</t>
    </rPh>
    <rPh sb="9" eb="11">
      <t>シュウケイ</t>
    </rPh>
    <phoneticPr fontId="2"/>
  </si>
  <si>
    <r>
      <rPr>
        <sz val="8"/>
        <color indexed="10"/>
        <rFont val="ＭＳ Ｐゴシック"/>
        <family val="3"/>
        <charset val="128"/>
      </rPr>
      <t>一次集計</t>
    </r>
    <rPh sb="0" eb="2">
      <t>イチジ</t>
    </rPh>
    <rPh sb="2" eb="4">
      <t>シュウケイ</t>
    </rPh>
    <phoneticPr fontId="2"/>
  </si>
  <si>
    <r>
      <rPr>
        <sz val="8"/>
        <color indexed="10"/>
        <rFont val="ＭＳ Ｐゴシック"/>
        <family val="3"/>
        <charset val="128"/>
      </rPr>
      <t>データ入力</t>
    </r>
    <rPh sb="3" eb="5">
      <t>ニュウリョク</t>
    </rPh>
    <phoneticPr fontId="2"/>
  </si>
  <si>
    <r>
      <rPr>
        <sz val="8"/>
        <color indexed="10"/>
        <rFont val="ＭＳ Ｐゴシック"/>
        <family val="3"/>
        <charset val="128"/>
      </rPr>
      <t>データまとめ、二次集計</t>
    </r>
    <rPh sb="7" eb="9">
      <t>ニジ</t>
    </rPh>
    <rPh sb="9" eb="11">
      <t>シュウケイ</t>
    </rPh>
    <phoneticPr fontId="2"/>
  </si>
  <si>
    <r>
      <rPr>
        <sz val="8"/>
        <color indexed="10"/>
        <rFont val="ＭＳ Ｐゴシック"/>
        <family val="3"/>
        <charset val="128"/>
      </rPr>
      <t>委員会資料作成</t>
    </r>
    <rPh sb="0" eb="3">
      <t>イインカイ</t>
    </rPh>
    <rPh sb="3" eb="5">
      <t>シリョウ</t>
    </rPh>
    <rPh sb="5" eb="7">
      <t>サクセイ</t>
    </rPh>
    <phoneticPr fontId="2"/>
  </si>
  <si>
    <r>
      <rPr>
        <sz val="8"/>
        <color indexed="10"/>
        <rFont val="ＭＳ Ｐゴシック"/>
        <family val="3"/>
        <charset val="128"/>
      </rPr>
      <t>委員会準備</t>
    </r>
    <rPh sb="0" eb="3">
      <t>イインカイ</t>
    </rPh>
    <rPh sb="3" eb="5">
      <t>ジュンビ</t>
    </rPh>
    <phoneticPr fontId="2"/>
  </si>
  <si>
    <r>
      <rPr>
        <sz val="8"/>
        <color indexed="10"/>
        <rFont val="ＭＳ Ｐゴシック"/>
        <family val="3"/>
        <charset val="128"/>
      </rPr>
      <t>データ整理、最終調整</t>
    </r>
    <rPh sb="6" eb="8">
      <t>サイシュウ</t>
    </rPh>
    <rPh sb="8" eb="10">
      <t>チョウセイ</t>
    </rPh>
    <phoneticPr fontId="2"/>
  </si>
  <si>
    <r>
      <rPr>
        <sz val="8"/>
        <color indexed="10"/>
        <rFont val="ＭＳ Ｐゴシック"/>
        <family val="3"/>
        <charset val="128"/>
      </rPr>
      <t>外勤：委員長事前説明</t>
    </r>
    <rPh sb="0" eb="2">
      <t>ガイキン</t>
    </rPh>
    <rPh sb="3" eb="5">
      <t>イイン</t>
    </rPh>
    <rPh sb="5" eb="6">
      <t>チョウ</t>
    </rPh>
    <rPh sb="6" eb="8">
      <t>ジゼン</t>
    </rPh>
    <rPh sb="8" eb="10">
      <t>セツメイ</t>
    </rPh>
    <phoneticPr fontId="2"/>
  </si>
  <si>
    <r>
      <rPr>
        <sz val="8"/>
        <color indexed="10"/>
        <rFont val="ＭＳ Ｐゴシック"/>
        <family val="3"/>
        <charset val="128"/>
      </rPr>
      <t>委員会資料作成（委員意見反映）</t>
    </r>
    <rPh sb="0" eb="3">
      <t>イインカイ</t>
    </rPh>
    <rPh sb="3" eb="5">
      <t>シリョウ</t>
    </rPh>
    <rPh sb="5" eb="7">
      <t>サクセイ</t>
    </rPh>
    <rPh sb="8" eb="10">
      <t>イイン</t>
    </rPh>
    <rPh sb="10" eb="12">
      <t>イケン</t>
    </rPh>
    <rPh sb="12" eb="14">
      <t>ハンエイ</t>
    </rPh>
    <phoneticPr fontId="2"/>
  </si>
  <si>
    <r>
      <rPr>
        <sz val="8"/>
        <color indexed="10"/>
        <rFont val="ＭＳ Ｐゴシック"/>
        <family val="3"/>
        <charset val="128"/>
      </rPr>
      <t>委員会会場設営</t>
    </r>
    <rPh sb="0" eb="3">
      <t>イインカイ</t>
    </rPh>
    <rPh sb="3" eb="5">
      <t>カイジョウ</t>
    </rPh>
    <rPh sb="5" eb="7">
      <t>セツエイ</t>
    </rPh>
    <phoneticPr fontId="2"/>
  </si>
  <si>
    <r>
      <rPr>
        <sz val="8"/>
        <color indexed="10"/>
        <rFont val="ＭＳ Ｐゴシック"/>
        <family val="3"/>
        <charset val="128"/>
      </rPr>
      <t>委員会</t>
    </r>
    <rPh sb="0" eb="3">
      <t>イインカイ</t>
    </rPh>
    <phoneticPr fontId="2"/>
  </si>
  <si>
    <r>
      <rPr>
        <sz val="8"/>
        <color indexed="10"/>
        <rFont val="ＭＳ Ｐゴシック"/>
        <family val="3"/>
        <charset val="128"/>
      </rPr>
      <t>議事録起こし、意見整理</t>
    </r>
    <rPh sb="0" eb="3">
      <t>ギジロク</t>
    </rPh>
    <rPh sb="3" eb="4">
      <t>オ</t>
    </rPh>
    <rPh sb="7" eb="9">
      <t>イケン</t>
    </rPh>
    <rPh sb="9" eb="11">
      <t>セイリ</t>
    </rPh>
    <phoneticPr fontId="2"/>
  </si>
  <si>
    <r>
      <rPr>
        <sz val="8"/>
        <color indexed="10"/>
        <rFont val="ＭＳ Ｐゴシック"/>
        <family val="3"/>
        <charset val="128"/>
      </rPr>
      <t>意見整理、打合せ資料作成</t>
    </r>
    <rPh sb="0" eb="2">
      <t>イケン</t>
    </rPh>
    <rPh sb="2" eb="4">
      <t>セイリ</t>
    </rPh>
    <rPh sb="5" eb="7">
      <t>ウチアワ</t>
    </rPh>
    <rPh sb="8" eb="10">
      <t>シリョウ</t>
    </rPh>
    <rPh sb="10" eb="12">
      <t>サクセイ</t>
    </rPh>
    <phoneticPr fontId="2"/>
  </si>
  <si>
    <r>
      <rPr>
        <sz val="8"/>
        <color indexed="10"/>
        <rFont val="ＭＳ Ｐゴシック"/>
        <family val="3"/>
        <charset val="128"/>
      </rPr>
      <t>委員会を受けた今後の動き方打合せ</t>
    </r>
    <rPh sb="0" eb="3">
      <t>イインカイ</t>
    </rPh>
    <rPh sb="4" eb="5">
      <t>ウ</t>
    </rPh>
    <rPh sb="7" eb="9">
      <t>コンゴ</t>
    </rPh>
    <rPh sb="10" eb="11">
      <t>ウゴ</t>
    </rPh>
    <rPh sb="12" eb="13">
      <t>カタ</t>
    </rPh>
    <rPh sb="13" eb="15">
      <t>ウチアワ</t>
    </rPh>
    <phoneticPr fontId="2"/>
  </si>
  <si>
    <r>
      <t>C</t>
    </r>
    <r>
      <rPr>
        <sz val="8"/>
        <rFont val="ＭＳ Ｐゴシック"/>
        <family val="3"/>
        <charset val="128"/>
      </rPr>
      <t>時間合計</t>
    </r>
    <rPh sb="1" eb="3">
      <t>ジカン</t>
    </rPh>
    <rPh sb="3" eb="5">
      <t>ゴウケイ</t>
    </rPh>
    <phoneticPr fontId="2"/>
  </si>
  <si>
    <r>
      <t>D</t>
    </r>
    <r>
      <rPr>
        <sz val="8"/>
        <rFont val="ＭＳ Ｐゴシック"/>
        <family val="3"/>
        <charset val="128"/>
      </rPr>
      <t>時間合計</t>
    </r>
    <rPh sb="1" eb="3">
      <t>ジカン</t>
    </rPh>
    <rPh sb="3" eb="5">
      <t>ゴウケイ</t>
    </rPh>
    <phoneticPr fontId="2"/>
  </si>
  <si>
    <r>
      <t>E</t>
    </r>
    <r>
      <rPr>
        <sz val="8"/>
        <rFont val="ＭＳ Ｐゴシック"/>
        <family val="3"/>
        <charset val="128"/>
      </rPr>
      <t>時間合計</t>
    </r>
    <rPh sb="1" eb="3">
      <t>ジカン</t>
    </rPh>
    <rPh sb="3" eb="5">
      <t>ゴウケイ</t>
    </rPh>
    <phoneticPr fontId="2"/>
  </si>
  <si>
    <r>
      <t>F</t>
    </r>
    <r>
      <rPr>
        <sz val="8"/>
        <rFont val="ＭＳ Ｐゴシック"/>
        <family val="3"/>
        <charset val="128"/>
      </rPr>
      <t>時間合計</t>
    </r>
    <rPh sb="1" eb="3">
      <t>ジカン</t>
    </rPh>
    <rPh sb="3" eb="5">
      <t>ゴウケイ</t>
    </rPh>
    <phoneticPr fontId="2"/>
  </si>
  <si>
    <r>
      <t>G</t>
    </r>
    <r>
      <rPr>
        <sz val="8"/>
        <rFont val="ＭＳ Ｐゴシック"/>
        <family val="3"/>
        <charset val="128"/>
      </rPr>
      <t>時間合計</t>
    </r>
    <rPh sb="1" eb="3">
      <t>ジカン</t>
    </rPh>
    <rPh sb="3" eb="5">
      <t>ゴウケイ</t>
    </rPh>
    <phoneticPr fontId="2"/>
  </si>
  <si>
    <r>
      <t>A</t>
    </r>
    <r>
      <rPr>
        <sz val="8"/>
        <rFont val="ＭＳ Ｐゴシック"/>
        <family val="3"/>
        <charset val="128"/>
      </rPr>
      <t>時間合計</t>
    </r>
    <rPh sb="1" eb="3">
      <t>ジカン</t>
    </rPh>
    <rPh sb="3" eb="5">
      <t>ゴウケイ</t>
    </rPh>
    <phoneticPr fontId="2"/>
  </si>
  <si>
    <r>
      <t>B</t>
    </r>
    <r>
      <rPr>
        <sz val="8"/>
        <rFont val="ＭＳ Ｐゴシック"/>
        <family val="3"/>
        <charset val="128"/>
      </rPr>
      <t>時間合計</t>
    </r>
    <rPh sb="1" eb="3">
      <t>ジカン</t>
    </rPh>
    <rPh sb="3" eb="5">
      <t>ゴウケイ</t>
    </rPh>
    <phoneticPr fontId="2"/>
  </si>
  <si>
    <t>GW開け出張（5/11-12）</t>
    <rPh sb="2" eb="3">
      <t>ア</t>
    </rPh>
    <rPh sb="4" eb="6">
      <t>シュッチョウ</t>
    </rPh>
    <phoneticPr fontId="2"/>
  </si>
  <si>
    <t>関西出張準備、○との打合せ</t>
    <rPh sb="0" eb="2">
      <t>カンサイ</t>
    </rPh>
    <rPh sb="2" eb="4">
      <t>シュッチョウ</t>
    </rPh>
    <rPh sb="4" eb="6">
      <t>ジュンビ</t>
    </rPh>
    <rPh sb="10" eb="12">
      <t>ウチアワ</t>
    </rPh>
    <phoneticPr fontId="2"/>
  </si>
  <si>
    <t>委員会（13-15時）</t>
  </si>
  <si>
    <t>○ビル○階○○</t>
  </si>
  <si>
    <t>外勤先：文京区本郷</t>
    <rPh sb="0" eb="2">
      <t>ガイキン</t>
    </rPh>
    <rPh sb="2" eb="3">
      <t>サキ</t>
    </rPh>
    <rPh sb="4" eb="7">
      <t>ブンキョウク</t>
    </rPh>
    <rPh sb="7" eb="9">
      <t>ホンゴウ</t>
    </rPh>
    <phoneticPr fontId="2"/>
  </si>
  <si>
    <t>時間外：得意先との対応のため（～20時）</t>
    <rPh sb="0" eb="3">
      <t>ジカンガイ</t>
    </rPh>
    <rPh sb="4" eb="7">
      <t>トクイサキ</t>
    </rPh>
    <rPh sb="9" eb="11">
      <t>タイオウ</t>
    </rPh>
    <rPh sb="18" eb="19">
      <t>ジ</t>
    </rPh>
    <phoneticPr fontId="2"/>
  </si>
  <si>
    <t>※必ずタイムカードや出勤簿等の出勤管理方法と併用して運用してください。</t>
    <rPh sb="1" eb="2">
      <t>カナラ</t>
    </rPh>
    <rPh sb="10" eb="13">
      <t>シュッキンボ</t>
    </rPh>
    <rPh sb="13" eb="14">
      <t>トウ</t>
    </rPh>
    <rPh sb="15" eb="17">
      <t>シュッキン</t>
    </rPh>
    <rPh sb="17" eb="19">
      <t>カンリ</t>
    </rPh>
    <rPh sb="19" eb="21">
      <t>ホウホウ</t>
    </rPh>
    <rPh sb="22" eb="24">
      <t>ヘイヨウ</t>
    </rPh>
    <rPh sb="26" eb="28">
      <t>ウンヨウ</t>
    </rPh>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</si>
  <si>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</si>
  <si>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管理者　所属：</t>
    <rPh sb="0" eb="3">
      <t>カンリシャ</t>
    </rPh>
    <rPh sb="4" eb="6">
      <t>ショゾク</t>
    </rPh>
    <phoneticPr fontId="2"/>
  </si>
  <si>
    <t>確定検査時確認欄</t>
    <rPh sb="0" eb="2">
      <t>カクテイ</t>
    </rPh>
    <rPh sb="2" eb="5">
      <t>ケンサジ</t>
    </rPh>
    <rPh sb="5" eb="7">
      <t>カクニン</t>
    </rPh>
    <rPh sb="7" eb="8">
      <t>ラン</t>
    </rPh>
    <phoneticPr fontId="2"/>
  </si>
  <si>
    <t>なし</t>
    <phoneticPr fontId="2"/>
  </si>
  <si>
    <t>20時</t>
    <rPh sb="2" eb="3">
      <t>ジ</t>
    </rPh>
    <phoneticPr fontId="2"/>
  </si>
  <si>
    <r>
      <rPr>
        <sz val="8"/>
        <rFont val="ＭＳ Ｐゴシック"/>
        <family val="3"/>
        <charset val="128"/>
      </rPr>
      <t>従事時間帯(15分単位で半角英数入力、</t>
    </r>
    <r>
      <rPr>
        <sz val="8"/>
        <rFont val="ＭＳ Ｐゴシック"/>
        <family val="3"/>
        <charset val="128"/>
      </rPr>
      <t>自社事業：</t>
    </r>
    <r>
      <rPr>
        <sz val="8"/>
        <rFont val="Times New Roman"/>
        <family val="1"/>
      </rPr>
      <t>A</t>
    </r>
    <r>
      <rPr>
        <sz val="8"/>
        <rFont val="ＭＳ Ｐゴシック"/>
        <family val="3"/>
        <charset val="128"/>
      </rPr>
      <t>、補助事業：</t>
    </r>
    <r>
      <rPr>
        <sz val="8"/>
        <rFont val="Times New Roman"/>
        <family val="1"/>
      </rPr>
      <t>B</t>
    </r>
    <r>
      <rPr>
        <sz val="8"/>
        <rFont val="ＭＳ Ｐゴシック"/>
        <family val="3"/>
        <charset val="128"/>
      </rPr>
      <t>，</t>
    </r>
    <r>
      <rPr>
        <sz val="8"/>
        <rFont val="Times New Roman"/>
        <family val="1"/>
      </rPr>
      <t>C</t>
    </r>
    <r>
      <rPr>
        <sz val="8"/>
        <rFont val="ＭＳ Ｐゴシック"/>
        <family val="3"/>
        <charset val="128"/>
      </rPr>
      <t>，</t>
    </r>
    <r>
      <rPr>
        <sz val="8"/>
        <rFont val="Times New Roman"/>
        <family val="1"/>
      </rPr>
      <t>D</t>
    </r>
    <r>
      <rPr>
        <sz val="8"/>
        <rFont val="ＭＳ Ｐゴシック"/>
        <family val="3"/>
        <charset val="128"/>
      </rPr>
      <t>，</t>
    </r>
    <r>
      <rPr>
        <sz val="8"/>
        <rFont val="Times New Roman"/>
        <family val="1"/>
      </rPr>
      <t>…)</t>
    </r>
    <rPh sb="0" eb="2">
      <t>ジュウジ</t>
    </rPh>
    <rPh sb="2" eb="4">
      <t>ジカン</t>
    </rPh>
    <rPh sb="4" eb="5">
      <t>タイ</t>
    </rPh>
    <rPh sb="8" eb="11">
      <t>フンタンイ</t>
    </rPh>
    <rPh sb="12" eb="14">
      <t>ハンカク</t>
    </rPh>
    <rPh sb="14" eb="16">
      <t>エイスウ</t>
    </rPh>
    <rPh sb="16" eb="18">
      <t>ニュウリョク</t>
    </rPh>
    <rPh sb="19" eb="21">
      <t>ジシャ</t>
    </rPh>
    <rPh sb="21" eb="23">
      <t>ジギョウ</t>
    </rPh>
    <rPh sb="26" eb="28">
      <t>ホジョ</t>
    </rPh>
    <rPh sb="28" eb="30">
      <t>ジギョウ</t>
    </rPh>
    <phoneticPr fontId="2"/>
  </si>
  <si>
    <t>「事業名」業務日誌</t>
    <rPh sb="1" eb="4">
      <t>ジギョウメイ</t>
    </rPh>
    <rPh sb="5" eb="7">
      <t>ギョウム</t>
    </rPh>
    <phoneticPr fontId="2"/>
  </si>
  <si>
    <t>○○○○業務日誌</t>
    <rPh sb="4" eb="6">
      <t>ギョウム</t>
    </rPh>
    <phoneticPr fontId="2"/>
  </si>
  <si>
    <t>岐阜　花子</t>
    <rPh sb="0" eb="2">
      <t>ギフ</t>
    </rPh>
    <rPh sb="3" eb="5">
      <t>ハナコ</t>
    </rPh>
    <phoneticPr fontId="2"/>
  </si>
  <si>
    <t>大垣　次郎</t>
    <rPh sb="0" eb="2">
      <t>オオガキ</t>
    </rPh>
    <rPh sb="3" eb="5">
      <t>ジロウ</t>
    </rPh>
    <phoneticPr fontId="2"/>
  </si>
  <si>
    <t>コンソ補助</t>
    <rPh sb="3" eb="5">
      <t>ホジョ</t>
    </rPh>
    <phoneticPr fontId="2"/>
  </si>
  <si>
    <t>L</t>
    <phoneticPr fontId="2"/>
  </si>
  <si>
    <t>令和6年4月分</t>
    <rPh sb="0" eb="2">
      <t>レイワ</t>
    </rPh>
    <rPh sb="3" eb="4">
      <t>ネン</t>
    </rPh>
    <rPh sb="5" eb="6">
      <t>ガツ</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</si>
</sst>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h]:mm"/>
    <numFmt numFmtId="177" formatCode="0.00_ "/>
    <numFmt numFmtId="178" formatCode="0.00_);[Red]\(0.00\)"/>
    <numFmt numFmtId="179" formatCode="m/d"/>
    <numFmt numFmtId="180" formatCode="[$-411]ddd"/>
    <numFmt numFmtId="181" formatCode="h:mm;@"/>
    <numFmt numFmtId="187" formatCode="[$]gge&quot;年&quot;m&quot;月分&quot;" x16r2:formatCode16="[$-ja-JP-x-gannen]gge&quot;年&quot;m&quot;月分&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12"/>
      <color indexed="23"/>
      <name val="ＭＳ Ｐゴシック"/>
      <family val="3"/>
      <charset val="128"/>
    </font>
    <font>
      <sz val="6"/>
      <color indexed="12"/>
      <name val="ＭＳ Ｐゴシック"/>
      <family val="3"/>
      <charset val="128"/>
    </font>
    <font>
      <sz val="8"/>
      <color indexed="10"/>
      <name val="ＭＳ Ｐゴシック"/>
      <family val="3"/>
      <charset val="128"/>
    </font>
    <font>
      <sz val="8"/>
      <name val="Times New Roman"/>
      <family val="1"/>
    </font>
    <font>
      <b/>
      <sz val="8"/>
      <name val="Times New Roman"/>
      <family val="1"/>
    </font>
    <font>
      <b/>
      <sz val="8"/>
      <name val="ＭＳ Ｐ明朝"/>
      <family val="1"/>
      <charset val="128"/>
    </font>
    <font>
      <b/>
      <sz val="9"/>
      <color rgb="FFFF0000"/>
      <name val="ＭＳ ゴシック"/>
      <family val="3"/>
      <charset val="128"/>
    </font>
    <font>
      <sz val="8"/>
      <color rgb="FFFF0000"/>
      <name val="ＭＳ Ｐゴシック"/>
      <family val="3"/>
      <charset val="128"/>
    </font>
    <font>
      <sz val="8"/>
      <color rgb="FFFF0000"/>
      <name val="Times New Roman"/>
      <family val="1"/>
    </font>
    <font>
      <sz val="8"/>
      <color rgb="FFFF0000"/>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s>
  <borders count="120">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double">
        <color indexed="64"/>
      </bottom>
      <diagonal/>
    </border>
    <border>
      <left style="medium">
        <color indexed="64"/>
      </left>
      <right/>
      <top style="medium">
        <color indexed="64"/>
      </top>
      <bottom style="medium">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right style="dotted">
        <color indexed="64"/>
      </right>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double">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tted">
        <color indexed="64"/>
      </right>
      <top style="hair">
        <color indexed="64"/>
      </top>
      <bottom style="hair">
        <color indexed="64"/>
      </bottom>
      <diagonal/>
    </border>
    <border>
      <left style="double">
        <color indexed="64"/>
      </left>
      <right/>
      <top style="hair">
        <color indexed="64"/>
      </top>
      <bottom/>
      <diagonal/>
    </border>
    <border>
      <left/>
      <right style="dotted">
        <color indexed="64"/>
      </right>
      <top style="hair">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hair">
        <color indexed="64"/>
      </left>
      <right style="double">
        <color indexed="64"/>
      </right>
      <top style="hair">
        <color indexed="64"/>
      </top>
      <bottom/>
      <diagonal/>
    </border>
    <border>
      <left style="hair">
        <color indexed="64"/>
      </left>
      <right style="double">
        <color indexed="64"/>
      </right>
      <top/>
      <bottom style="hair">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hair">
        <color indexed="64"/>
      </left>
      <right style="double">
        <color indexed="64"/>
      </right>
      <top style="double">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top style="hair">
        <color indexed="64"/>
      </top>
      <bottom style="double">
        <color indexed="64"/>
      </bottom>
      <diagonal/>
    </border>
    <border>
      <left style="medium">
        <color indexed="64"/>
      </left>
      <right style="hair">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dashed">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hair">
        <color indexed="64"/>
      </right>
      <top/>
      <bottom/>
      <diagonal/>
    </border>
    <border>
      <left style="hair">
        <color indexed="64"/>
      </left>
      <right style="double">
        <color indexed="64"/>
      </right>
      <top/>
      <bottom/>
      <diagonal/>
    </border>
    <border>
      <left style="thin">
        <color indexed="64"/>
      </left>
      <right/>
      <top style="double">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dashed">
        <color indexed="64"/>
      </right>
      <top style="thin">
        <color indexed="64"/>
      </top>
      <bottom style="double">
        <color indexed="64"/>
      </bottom>
      <diagonal/>
    </border>
  </borders>
  <cellStyleXfs count="1">
    <xf numFmtId="0" fontId="0" fillId="0" borderId="0"/>
  </cellStyleXfs>
  <cellXfs count="271">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1" xfId="0" applyNumberFormat="1" applyFont="1" applyBorder="1" applyAlignment="1" applyProtection="1">
      <alignment horizontal="right" vertical="center" shrinkToFit="1"/>
    </xf>
    <xf numFmtId="49" fontId="6" fillId="0" borderId="2" xfId="0" applyNumberFormat="1" applyFont="1" applyFill="1" applyBorder="1" applyAlignment="1" applyProtection="1">
      <alignment horizontal="right" vertical="center" shrinkToFit="1"/>
    </xf>
    <xf numFmtId="49" fontId="6" fillId="0" borderId="3"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0" fontId="6" fillId="0" borderId="5" xfId="0" applyNumberFormat="1" applyFont="1" applyFill="1" applyBorder="1" applyAlignment="1" applyProtection="1">
      <alignment horizontal="center" vertical="center" shrinkToFit="1"/>
    </xf>
    <xf numFmtId="0" fontId="6" fillId="0" borderId="5" xfId="0" applyNumberFormat="1" applyFont="1" applyFill="1" applyBorder="1" applyAlignment="1" applyProtection="1">
      <alignment vertical="center" shrinkToFit="1"/>
    </xf>
    <xf numFmtId="0" fontId="6" fillId="0" borderId="6"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shrinkToFit="1"/>
    </xf>
    <xf numFmtId="0" fontId="15" fillId="2" borderId="7" xfId="0" applyNumberFormat="1" applyFont="1" applyFill="1" applyBorder="1" applyAlignment="1" applyProtection="1">
      <alignment horizontal="center" vertical="center" shrinkToFit="1"/>
    </xf>
    <xf numFmtId="0" fontId="6" fillId="0" borderId="3"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vertical="center" shrinkToFit="1"/>
    </xf>
    <xf numFmtId="0" fontId="6" fillId="0" borderId="8" xfId="0" applyNumberFormat="1" applyFont="1" applyFill="1" applyBorder="1" applyAlignment="1" applyProtection="1">
      <alignment vertical="center" shrinkToFit="1"/>
    </xf>
    <xf numFmtId="49" fontId="8" fillId="0" borderId="4"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6" fillId="0" borderId="0" xfId="0" applyNumberFormat="1" applyFont="1" applyBorder="1" applyAlignment="1" applyProtection="1">
      <alignment horizontal="right" vertical="center" shrinkToFit="1"/>
    </xf>
    <xf numFmtId="49" fontId="9" fillId="3" borderId="9" xfId="0" applyNumberFormat="1" applyFont="1" applyFill="1" applyBorder="1" applyAlignment="1" applyProtection="1">
      <alignment horizontal="center" vertical="center" wrapText="1" shrinkToFit="1"/>
    </xf>
    <xf numFmtId="49" fontId="9" fillId="3" borderId="10" xfId="0" applyNumberFormat="1" applyFont="1" applyFill="1" applyBorder="1" applyAlignment="1" applyProtection="1">
      <alignment horizontal="center" vertical="center" wrapText="1" shrinkToFit="1"/>
    </xf>
    <xf numFmtId="49" fontId="3" fillId="0" borderId="6" xfId="0" applyNumberFormat="1" applyFont="1" applyFill="1" applyBorder="1" applyAlignment="1">
      <alignment vertical="center" shrinkToFit="1"/>
    </xf>
    <xf numFmtId="178" fontId="14" fillId="4" borderId="11" xfId="0" applyNumberFormat="1" applyFont="1" applyFill="1" applyBorder="1" applyAlignment="1" applyProtection="1">
      <alignment horizontal="right" vertical="center" shrinkToFit="1"/>
    </xf>
    <xf numFmtId="181" fontId="13" fillId="5" borderId="12" xfId="0" applyNumberFormat="1" applyFont="1" applyFill="1" applyBorder="1" applyAlignment="1" applyProtection="1">
      <alignment vertical="center" wrapText="1"/>
      <protection locked="0"/>
    </xf>
    <xf numFmtId="181" fontId="13" fillId="0" borderId="13" xfId="0" applyNumberFormat="1" applyFont="1" applyFill="1" applyBorder="1" applyAlignment="1" applyProtection="1">
      <alignment vertical="center" wrapText="1"/>
      <protection locked="0"/>
    </xf>
    <xf numFmtId="181" fontId="13" fillId="0" borderId="14" xfId="0" applyNumberFormat="1" applyFont="1" applyFill="1" applyBorder="1" applyAlignment="1" applyProtection="1">
      <alignment vertical="center" wrapText="1"/>
      <protection locked="0"/>
    </xf>
    <xf numFmtId="181" fontId="13" fillId="5" borderId="13" xfId="0" applyNumberFormat="1" applyFont="1" applyFill="1" applyBorder="1" applyAlignment="1" applyProtection="1">
      <alignment vertical="center" wrapText="1"/>
      <protection locked="0"/>
    </xf>
    <xf numFmtId="181" fontId="13" fillId="5" borderId="14" xfId="0" applyNumberFormat="1" applyFont="1" applyFill="1" applyBorder="1" applyAlignment="1" applyProtection="1">
      <alignment vertical="center" wrapText="1"/>
      <protection locked="0"/>
    </xf>
    <xf numFmtId="181" fontId="13" fillId="0" borderId="15" xfId="0" applyNumberFormat="1" applyFont="1" applyFill="1" applyBorder="1" applyAlignment="1" applyProtection="1">
      <alignment vertical="center" wrapText="1"/>
      <protection locked="0"/>
    </xf>
    <xf numFmtId="181" fontId="13" fillId="0" borderId="16" xfId="0" applyNumberFormat="1" applyFont="1" applyFill="1" applyBorder="1" applyAlignment="1" applyProtection="1">
      <alignment vertical="center" wrapText="1"/>
      <protection locked="0"/>
    </xf>
    <xf numFmtId="181" fontId="13" fillId="5" borderId="17" xfId="0" applyNumberFormat="1" applyFont="1" applyFill="1" applyBorder="1" applyAlignment="1" applyProtection="1">
      <alignment vertical="center" wrapText="1"/>
      <protection locked="0"/>
    </xf>
    <xf numFmtId="49" fontId="3" fillId="0" borderId="6" xfId="0" applyNumberFormat="1" applyFont="1" applyFill="1" applyBorder="1" applyAlignment="1">
      <alignment horizontal="center" vertical="center" shrinkToFit="1"/>
    </xf>
    <xf numFmtId="0" fontId="24" fillId="0" borderId="6" xfId="0" applyNumberFormat="1" applyFont="1" applyFill="1" applyBorder="1" applyAlignment="1">
      <alignment vertical="center"/>
    </xf>
    <xf numFmtId="49" fontId="24" fillId="0" borderId="6" xfId="0" applyNumberFormat="1" applyFont="1" applyFill="1" applyBorder="1" applyAlignment="1">
      <alignment vertical="center"/>
    </xf>
    <xf numFmtId="49" fontId="19" fillId="0" borderId="18" xfId="0" applyNumberFormat="1" applyFont="1" applyFill="1" applyBorder="1" applyAlignment="1" applyProtection="1">
      <alignment horizontal="left" vertical="top" wrapText="1" shrinkToFit="1"/>
      <protection locked="0"/>
    </xf>
    <xf numFmtId="49" fontId="19" fillId="0" borderId="19" xfId="0" applyNumberFormat="1" applyFont="1" applyFill="1" applyBorder="1" applyAlignment="1" applyProtection="1">
      <alignment horizontal="left" vertical="top" wrapText="1" shrinkToFit="1"/>
      <protection locked="0"/>
    </xf>
    <xf numFmtId="49" fontId="6" fillId="0" borderId="6" xfId="0" applyNumberFormat="1" applyFont="1" applyFill="1" applyBorder="1" applyAlignment="1" applyProtection="1">
      <alignment horizontal="right" vertical="center" shrinkToFit="1"/>
    </xf>
    <xf numFmtId="0" fontId="19" fillId="0" borderId="20" xfId="0" applyNumberFormat="1" applyFont="1" applyFill="1" applyBorder="1" applyAlignment="1" applyProtection="1">
      <alignment horizontal="left" vertical="top" wrapText="1" shrinkToFit="1"/>
      <protection locked="0"/>
    </xf>
    <xf numFmtId="0" fontId="19" fillId="0" borderId="21" xfId="0" applyNumberFormat="1" applyFont="1" applyFill="1" applyBorder="1" applyAlignment="1" applyProtection="1">
      <alignment horizontal="left" vertical="top" wrapText="1" shrinkToFit="1"/>
      <protection locked="0"/>
    </xf>
    <xf numFmtId="181" fontId="13" fillId="5" borderId="22" xfId="0" applyNumberFormat="1" applyFont="1" applyFill="1" applyBorder="1" applyAlignment="1" applyProtection="1">
      <alignment vertical="center" wrapText="1"/>
      <protection locked="0"/>
    </xf>
    <xf numFmtId="181" fontId="13" fillId="5" borderId="23" xfId="0" applyNumberFormat="1" applyFont="1" applyFill="1" applyBorder="1" applyAlignment="1" applyProtection="1">
      <alignment vertical="center" wrapText="1"/>
      <protection locked="0"/>
    </xf>
    <xf numFmtId="49" fontId="19" fillId="0" borderId="24" xfId="0" applyNumberFormat="1" applyFont="1" applyFill="1" applyBorder="1" applyAlignment="1" applyProtection="1">
      <alignment horizontal="left" vertical="top" wrapText="1" shrinkToFit="1"/>
      <protection locked="0"/>
    </xf>
    <xf numFmtId="49" fontId="19" fillId="0" borderId="25" xfId="0" applyNumberFormat="1" applyFont="1" applyFill="1" applyBorder="1" applyAlignment="1" applyProtection="1">
      <alignment horizontal="left" vertical="top" wrapText="1" shrinkToFit="1"/>
      <protection locked="0"/>
    </xf>
    <xf numFmtId="181" fontId="13" fillId="0" borderId="26" xfId="0" applyNumberFormat="1" applyFont="1" applyFill="1" applyBorder="1" applyAlignment="1" applyProtection="1">
      <alignment vertical="center" wrapText="1"/>
      <protection locked="0"/>
    </xf>
    <xf numFmtId="181" fontId="13" fillId="0" borderId="27" xfId="0" applyNumberFormat="1" applyFont="1" applyFill="1" applyBorder="1" applyAlignment="1" applyProtection="1">
      <alignment vertical="center" wrapText="1"/>
      <protection locked="0"/>
    </xf>
    <xf numFmtId="181" fontId="13" fillId="0" borderId="28" xfId="0" applyNumberFormat="1" applyFont="1" applyFill="1" applyBorder="1" applyAlignment="1" applyProtection="1">
      <alignment vertical="center" wrapText="1"/>
      <protection locked="0"/>
    </xf>
    <xf numFmtId="49" fontId="6" fillId="0" borderId="29" xfId="0" applyNumberFormat="1" applyFont="1" applyFill="1" applyBorder="1" applyAlignment="1" applyProtection="1">
      <alignment horizontal="right" vertical="center" shrinkToFit="1"/>
    </xf>
    <xf numFmtId="49" fontId="6" fillId="0" borderId="5" xfId="0" applyNumberFormat="1" applyFont="1" applyFill="1" applyBorder="1" applyAlignment="1" applyProtection="1">
      <alignment horizontal="right" vertical="center" shrinkToFit="1"/>
    </xf>
    <xf numFmtId="49" fontId="8" fillId="0" borderId="5"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xf>
    <xf numFmtId="177" fontId="14" fillId="0" borderId="4" xfId="0" applyNumberFormat="1" applyFont="1" applyFill="1" applyBorder="1" applyAlignment="1" applyProtection="1">
      <alignment vertical="center"/>
    </xf>
    <xf numFmtId="176" fontId="12" fillId="4" borderId="12" xfId="0" applyNumberFormat="1" applyFont="1" applyFill="1" applyBorder="1" applyAlignment="1" applyProtection="1">
      <alignment horizontal="right" vertical="center" shrinkToFit="1"/>
    </xf>
    <xf numFmtId="176" fontId="12" fillId="0" borderId="30" xfId="0" applyNumberFormat="1" applyFont="1" applyFill="1" applyBorder="1" applyAlignment="1" applyProtection="1">
      <alignment vertical="center"/>
    </xf>
    <xf numFmtId="176" fontId="12" fillId="0" borderId="31" xfId="0" applyNumberFormat="1" applyFont="1" applyFill="1" applyBorder="1" applyAlignment="1" applyProtection="1">
      <alignment vertical="center"/>
    </xf>
    <xf numFmtId="49" fontId="24" fillId="0" borderId="6" xfId="0" applyNumberFormat="1" applyFont="1" applyFill="1" applyBorder="1" applyAlignment="1">
      <alignment horizontal="left" vertical="center"/>
    </xf>
    <xf numFmtId="0" fontId="25" fillId="0" borderId="0" xfId="0" applyNumberFormat="1" applyFont="1" applyFill="1" applyBorder="1" applyAlignment="1" applyProtection="1">
      <alignment horizontal="left" vertical="center"/>
      <protection locked="0"/>
    </xf>
    <xf numFmtId="49" fontId="10" fillId="0" borderId="32" xfId="0" applyNumberFormat="1" applyFont="1" applyFill="1" applyBorder="1" applyAlignment="1">
      <alignment vertical="center"/>
    </xf>
    <xf numFmtId="49" fontId="10" fillId="0" borderId="31" xfId="0" applyNumberFormat="1" applyFont="1" applyFill="1" applyBorder="1" applyAlignment="1">
      <alignment vertical="center"/>
    </xf>
    <xf numFmtId="49" fontId="10" fillId="0" borderId="33" xfId="0" applyNumberFormat="1" applyFont="1" applyFill="1" applyBorder="1" applyAlignment="1">
      <alignment vertical="center"/>
    </xf>
    <xf numFmtId="49" fontId="10" fillId="0" borderId="21" xfId="0" applyNumberFormat="1" applyFont="1" applyFill="1" applyBorder="1" applyAlignment="1">
      <alignment vertical="center"/>
    </xf>
    <xf numFmtId="49" fontId="10" fillId="0" borderId="34" xfId="0" applyNumberFormat="1" applyFont="1" applyFill="1" applyBorder="1" applyAlignment="1">
      <alignment vertical="center"/>
    </xf>
    <xf numFmtId="49" fontId="10" fillId="0" borderId="19" xfId="0" applyNumberFormat="1" applyFont="1" applyFill="1" applyBorder="1" applyAlignment="1">
      <alignment vertical="center"/>
    </xf>
    <xf numFmtId="49" fontId="10" fillId="0" borderId="35" xfId="0" applyNumberFormat="1" applyFont="1" applyFill="1" applyBorder="1" applyAlignment="1">
      <alignment vertical="center"/>
    </xf>
    <xf numFmtId="49" fontId="10" fillId="0" borderId="25" xfId="0" applyNumberFormat="1" applyFont="1" applyFill="1" applyBorder="1" applyAlignment="1">
      <alignment vertical="center"/>
    </xf>
    <xf numFmtId="49" fontId="10" fillId="0" borderId="36" xfId="0" applyNumberFormat="1" applyFont="1" applyFill="1" applyBorder="1" applyAlignment="1">
      <alignment vertical="center"/>
    </xf>
    <xf numFmtId="49" fontId="10" fillId="0" borderId="37" xfId="0" applyNumberFormat="1" applyFont="1" applyFill="1" applyBorder="1" applyAlignment="1">
      <alignment vertical="center"/>
    </xf>
    <xf numFmtId="0" fontId="26" fillId="0" borderId="38" xfId="0" applyNumberFormat="1" applyFont="1" applyFill="1" applyBorder="1" applyAlignment="1" applyProtection="1">
      <alignment horizontal="left" vertical="center"/>
      <protection locked="0"/>
    </xf>
    <xf numFmtId="0" fontId="26" fillId="0" borderId="39" xfId="0" applyNumberFormat="1" applyFont="1" applyFill="1" applyBorder="1" applyAlignment="1" applyProtection="1">
      <alignment horizontal="left" vertical="center"/>
      <protection locked="0"/>
    </xf>
    <xf numFmtId="0" fontId="26" fillId="0" borderId="40" xfId="0" applyNumberFormat="1" applyFont="1" applyFill="1" applyBorder="1" applyAlignment="1" applyProtection="1">
      <alignment horizontal="left" vertical="center"/>
      <protection locked="0"/>
    </xf>
    <xf numFmtId="0" fontId="26" fillId="0" borderId="41" xfId="0" applyNumberFormat="1" applyFont="1" applyFill="1" applyBorder="1" applyAlignment="1" applyProtection="1">
      <alignment horizontal="left" vertical="center"/>
      <protection locked="0"/>
    </xf>
    <xf numFmtId="0" fontId="26" fillId="0" borderId="2" xfId="0" applyNumberFormat="1" applyFont="1" applyFill="1" applyBorder="1" applyAlignment="1" applyProtection="1">
      <alignment horizontal="left" vertical="center"/>
      <protection locked="0"/>
    </xf>
    <xf numFmtId="0" fontId="26" fillId="0" borderId="42" xfId="0" applyNumberFormat="1" applyFont="1" applyFill="1" applyBorder="1" applyAlignment="1" applyProtection="1">
      <alignment horizontal="left" vertical="center"/>
      <protection locked="0"/>
    </xf>
    <xf numFmtId="0" fontId="21" fillId="6" borderId="38" xfId="0" applyNumberFormat="1" applyFont="1" applyFill="1" applyBorder="1" applyAlignment="1" applyProtection="1">
      <alignment horizontal="left" vertical="center"/>
      <protection locked="0"/>
    </xf>
    <xf numFmtId="0" fontId="21" fillId="6" borderId="39" xfId="0" applyNumberFormat="1" applyFont="1" applyFill="1" applyBorder="1" applyAlignment="1" applyProtection="1">
      <alignment horizontal="left" vertical="center"/>
      <protection locked="0"/>
    </xf>
    <xf numFmtId="0" fontId="21" fillId="6" borderId="40" xfId="0" applyNumberFormat="1" applyFont="1" applyFill="1" applyBorder="1" applyAlignment="1" applyProtection="1">
      <alignment horizontal="left" vertical="center"/>
      <protection locked="0"/>
    </xf>
    <xf numFmtId="0" fontId="21" fillId="6" borderId="2" xfId="0" applyNumberFormat="1" applyFont="1" applyFill="1" applyBorder="1" applyAlignment="1" applyProtection="1">
      <alignment horizontal="left" vertical="center"/>
      <protection locked="0"/>
    </xf>
    <xf numFmtId="0" fontId="21" fillId="6" borderId="42" xfId="0" applyNumberFormat="1" applyFont="1" applyFill="1" applyBorder="1" applyAlignment="1" applyProtection="1">
      <alignment horizontal="left" vertical="center"/>
      <protection locked="0"/>
    </xf>
    <xf numFmtId="0" fontId="26" fillId="6" borderId="38" xfId="0" applyNumberFormat="1" applyFont="1" applyFill="1" applyBorder="1" applyAlignment="1" applyProtection="1">
      <alignment horizontal="left" vertical="center"/>
      <protection locked="0"/>
    </xf>
    <xf numFmtId="0" fontId="26" fillId="6" borderId="39" xfId="0" applyNumberFormat="1" applyFont="1" applyFill="1" applyBorder="1" applyAlignment="1" applyProtection="1">
      <alignment horizontal="left" vertical="center"/>
      <protection locked="0"/>
    </xf>
    <xf numFmtId="0" fontId="26" fillId="6" borderId="40" xfId="0" applyNumberFormat="1" applyFont="1" applyFill="1" applyBorder="1" applyAlignment="1" applyProtection="1">
      <alignment horizontal="left" vertical="center"/>
      <protection locked="0"/>
    </xf>
    <xf numFmtId="0" fontId="26" fillId="6" borderId="2" xfId="0" applyNumberFormat="1" applyFont="1" applyFill="1" applyBorder="1" applyAlignment="1" applyProtection="1">
      <alignment horizontal="left" vertical="center"/>
      <protection locked="0"/>
    </xf>
    <xf numFmtId="0" fontId="26" fillId="6" borderId="42" xfId="0" applyNumberFormat="1" applyFont="1" applyFill="1" applyBorder="1" applyAlignment="1" applyProtection="1">
      <alignment horizontal="left" vertical="center"/>
      <protection locked="0"/>
    </xf>
    <xf numFmtId="0" fontId="26" fillId="0" borderId="43" xfId="0" applyNumberFormat="1" applyFont="1" applyFill="1" applyBorder="1" applyAlignment="1" applyProtection="1">
      <alignment horizontal="left" vertical="center"/>
      <protection locked="0"/>
    </xf>
    <xf numFmtId="0" fontId="26" fillId="0" borderId="0" xfId="0" applyNumberFormat="1" applyFont="1" applyFill="1" applyBorder="1" applyAlignment="1" applyProtection="1">
      <alignment horizontal="left" vertical="center"/>
      <protection locked="0"/>
    </xf>
    <xf numFmtId="0" fontId="26" fillId="0" borderId="44" xfId="0" applyNumberFormat="1" applyFont="1" applyFill="1" applyBorder="1" applyAlignment="1" applyProtection="1">
      <alignment horizontal="left" vertical="center"/>
      <protection locked="0"/>
    </xf>
    <xf numFmtId="0" fontId="26" fillId="0" borderId="45" xfId="0" applyNumberFormat="1" applyFont="1" applyFill="1" applyBorder="1" applyAlignment="1" applyProtection="1">
      <alignment horizontal="left" vertical="center"/>
      <protection locked="0"/>
    </xf>
    <xf numFmtId="0" fontId="26" fillId="0" borderId="46" xfId="0" applyNumberFormat="1" applyFont="1" applyFill="1" applyBorder="1" applyAlignment="1" applyProtection="1">
      <alignment horizontal="left" vertical="center"/>
      <protection locked="0"/>
    </xf>
    <xf numFmtId="0" fontId="26" fillId="0" borderId="47" xfId="0" applyNumberFormat="1" applyFont="1" applyFill="1" applyBorder="1" applyAlignment="1" applyProtection="1">
      <alignment horizontal="left" vertical="center"/>
      <protection locked="0"/>
    </xf>
    <xf numFmtId="0" fontId="26" fillId="0" borderId="48" xfId="0" applyNumberFormat="1" applyFont="1" applyFill="1" applyBorder="1" applyAlignment="1" applyProtection="1">
      <alignment horizontal="left" vertical="center"/>
      <protection locked="0"/>
    </xf>
    <xf numFmtId="0" fontId="26" fillId="0" borderId="49" xfId="0" applyNumberFormat="1" applyFont="1" applyFill="1" applyBorder="1" applyAlignment="1" applyProtection="1">
      <alignment horizontal="left" vertical="center"/>
      <protection locked="0"/>
    </xf>
    <xf numFmtId="0" fontId="26" fillId="0" borderId="50" xfId="0" applyNumberFormat="1" applyFont="1" applyFill="1" applyBorder="1" applyAlignment="1" applyProtection="1">
      <alignment horizontal="left" vertical="center"/>
      <protection locked="0"/>
    </xf>
    <xf numFmtId="49" fontId="21" fillId="3" borderId="51" xfId="0" applyNumberFormat="1" applyFont="1" applyFill="1" applyBorder="1" applyAlignment="1" applyProtection="1">
      <alignment horizontal="center" vertical="center" shrinkToFit="1"/>
    </xf>
    <xf numFmtId="49" fontId="21" fillId="3" borderId="52" xfId="0" applyNumberFormat="1" applyFont="1" applyFill="1" applyBorder="1" applyAlignment="1" applyProtection="1">
      <alignment horizontal="center" vertical="center" shrinkToFit="1"/>
    </xf>
    <xf numFmtId="0" fontId="22" fillId="0" borderId="53" xfId="0" applyNumberFormat="1" applyFont="1" applyFill="1" applyBorder="1" applyAlignment="1" applyProtection="1">
      <alignment horizontal="left" vertical="center"/>
      <protection locked="0"/>
    </xf>
    <xf numFmtId="0" fontId="22" fillId="0" borderId="30" xfId="0" applyNumberFormat="1" applyFont="1" applyFill="1" applyBorder="1" applyAlignment="1" applyProtection="1">
      <alignment horizontal="left" vertical="center"/>
      <protection locked="0"/>
    </xf>
    <xf numFmtId="0" fontId="22" fillId="0" borderId="54" xfId="0" applyNumberFormat="1" applyFont="1" applyFill="1" applyBorder="1" applyAlignment="1" applyProtection="1">
      <alignment horizontal="left" vertical="center"/>
      <protection locked="0"/>
    </xf>
    <xf numFmtId="0" fontId="22" fillId="0" borderId="55" xfId="0" applyNumberFormat="1" applyFont="1" applyFill="1" applyBorder="1" applyAlignment="1" applyProtection="1">
      <alignment horizontal="left" vertical="center"/>
      <protection locked="0"/>
    </xf>
    <xf numFmtId="0" fontId="22" fillId="0" borderId="39" xfId="0" applyNumberFormat="1" applyFont="1" applyFill="1" applyBorder="1" applyAlignment="1" applyProtection="1">
      <alignment horizontal="left" vertical="center"/>
      <protection locked="0"/>
    </xf>
    <xf numFmtId="0" fontId="22" fillId="0" borderId="56" xfId="0" applyNumberFormat="1" applyFont="1" applyFill="1" applyBorder="1" applyAlignment="1" applyProtection="1">
      <alignment horizontal="left" vertical="center"/>
      <protection locked="0"/>
    </xf>
    <xf numFmtId="0" fontId="22" fillId="0" borderId="57" xfId="0" applyNumberFormat="1" applyFont="1" applyFill="1" applyBorder="1" applyAlignment="1" applyProtection="1">
      <alignment horizontal="left" vertical="center"/>
      <protection locked="0"/>
    </xf>
    <xf numFmtId="0" fontId="22" fillId="0" borderId="2" xfId="0" applyNumberFormat="1" applyFont="1" applyFill="1" applyBorder="1" applyAlignment="1" applyProtection="1">
      <alignment horizontal="left" vertical="center"/>
      <protection locked="0"/>
    </xf>
    <xf numFmtId="0" fontId="22" fillId="0" borderId="58" xfId="0" applyNumberFormat="1" applyFont="1" applyFill="1" applyBorder="1" applyAlignment="1" applyProtection="1">
      <alignment horizontal="left" vertical="center"/>
      <protection locked="0"/>
    </xf>
    <xf numFmtId="0" fontId="22" fillId="0" borderId="42" xfId="0" applyNumberFormat="1" applyFont="1" applyFill="1" applyBorder="1" applyAlignment="1" applyProtection="1">
      <alignment horizontal="left" vertical="center"/>
      <protection locked="0"/>
    </xf>
    <xf numFmtId="0" fontId="22" fillId="0" borderId="38" xfId="0" applyNumberFormat="1" applyFont="1" applyFill="1" applyBorder="1" applyAlignment="1" applyProtection="1">
      <alignment horizontal="left" vertical="center"/>
      <protection locked="0"/>
    </xf>
    <xf numFmtId="0" fontId="22" fillId="0" borderId="40" xfId="0" applyNumberFormat="1" applyFont="1" applyFill="1" applyBorder="1" applyAlignment="1" applyProtection="1">
      <alignment horizontal="left" vertical="center"/>
      <protection locked="0"/>
    </xf>
    <xf numFmtId="0" fontId="22" fillId="6" borderId="38" xfId="0" applyNumberFormat="1" applyFont="1" applyFill="1" applyBorder="1" applyAlignment="1" applyProtection="1">
      <alignment horizontal="left" vertical="center"/>
      <protection locked="0"/>
    </xf>
    <xf numFmtId="0" fontId="22" fillId="6" borderId="39" xfId="0" applyNumberFormat="1" applyFont="1" applyFill="1" applyBorder="1" applyAlignment="1" applyProtection="1">
      <alignment horizontal="left" vertical="center"/>
      <protection locked="0"/>
    </xf>
    <xf numFmtId="0" fontId="22" fillId="6" borderId="40" xfId="0" applyNumberFormat="1" applyFont="1" applyFill="1" applyBorder="1" applyAlignment="1" applyProtection="1">
      <alignment horizontal="left" vertical="center"/>
      <protection locked="0"/>
    </xf>
    <xf numFmtId="0" fontId="22" fillId="6" borderId="2" xfId="0" applyNumberFormat="1" applyFont="1" applyFill="1" applyBorder="1" applyAlignment="1" applyProtection="1">
      <alignment horizontal="left" vertical="center"/>
      <protection locked="0"/>
    </xf>
    <xf numFmtId="0" fontId="22" fillId="6" borderId="42" xfId="0" applyNumberFormat="1" applyFont="1" applyFill="1" applyBorder="1" applyAlignment="1" applyProtection="1">
      <alignment horizontal="left" vertical="center"/>
      <protection locked="0"/>
    </xf>
    <xf numFmtId="0" fontId="22" fillId="0" borderId="59" xfId="0" applyNumberFormat="1" applyFont="1" applyFill="1" applyBorder="1" applyAlignment="1" applyProtection="1">
      <alignment horizontal="left" vertical="center"/>
      <protection locked="0"/>
    </xf>
    <xf numFmtId="0" fontId="22" fillId="0" borderId="45" xfId="0" applyNumberFormat="1" applyFont="1" applyFill="1" applyBorder="1" applyAlignment="1" applyProtection="1">
      <alignment horizontal="left" vertical="center"/>
      <protection locked="0"/>
    </xf>
    <xf numFmtId="0" fontId="22" fillId="0" borderId="60" xfId="0" applyNumberFormat="1" applyFont="1" applyFill="1" applyBorder="1" applyAlignment="1" applyProtection="1">
      <alignment horizontal="left" vertical="center"/>
      <protection locked="0"/>
    </xf>
    <xf numFmtId="0" fontId="22" fillId="0" borderId="46" xfId="0" applyNumberFormat="1" applyFont="1" applyFill="1" applyBorder="1" applyAlignment="1" applyProtection="1">
      <alignment horizontal="left" vertical="center"/>
      <protection locked="0"/>
    </xf>
    <xf numFmtId="49" fontId="7" fillId="0" borderId="6" xfId="0" applyNumberFormat="1" applyFont="1" applyBorder="1" applyAlignment="1" applyProtection="1">
      <alignment horizontal="right" vertical="center" shrinkToFit="1"/>
      <protection locked="0"/>
    </xf>
    <xf numFmtId="0" fontId="1" fillId="0" borderId="6" xfId="0" applyFont="1" applyFill="1" applyBorder="1" applyAlignment="1" applyProtection="1">
      <alignment vertical="center" shrinkToFit="1"/>
      <protection locked="0"/>
    </xf>
    <xf numFmtId="49" fontId="8" fillId="0" borderId="6" xfId="0" applyNumberFormat="1" applyFont="1" applyFill="1" applyBorder="1" applyAlignment="1" applyProtection="1">
      <alignment vertical="center" shrinkToFit="1"/>
      <protection locked="0"/>
    </xf>
    <xf numFmtId="49" fontId="9" fillId="0" borderId="6" xfId="0" applyNumberFormat="1" applyFont="1" applyFill="1" applyBorder="1" applyAlignment="1" applyProtection="1">
      <alignment horizontal="center" vertical="center" shrinkToFit="1"/>
    </xf>
    <xf numFmtId="49" fontId="21" fillId="3" borderId="6" xfId="0" applyNumberFormat="1" applyFont="1" applyFill="1" applyBorder="1" applyAlignment="1" applyProtection="1">
      <alignment horizontal="center" vertical="center" shrinkToFit="1"/>
    </xf>
    <xf numFmtId="49" fontId="9" fillId="3" borderId="6" xfId="0" applyNumberFormat="1" applyFont="1" applyFill="1" applyBorder="1" applyAlignment="1" applyProtection="1">
      <alignment horizontal="center" vertical="center" wrapText="1" shrinkToFit="1"/>
    </xf>
    <xf numFmtId="181" fontId="13" fillId="5" borderId="6" xfId="0" applyNumberFormat="1" applyFont="1" applyFill="1" applyBorder="1" applyAlignment="1" applyProtection="1">
      <alignment vertical="center" wrapText="1"/>
      <protection locked="0"/>
    </xf>
    <xf numFmtId="181" fontId="13" fillId="0" borderId="6" xfId="0" applyNumberFormat="1" applyFont="1" applyFill="1" applyBorder="1" applyAlignment="1" applyProtection="1">
      <alignment vertical="center" wrapText="1"/>
      <protection locked="0"/>
    </xf>
    <xf numFmtId="176" fontId="12" fillId="0" borderId="6" xfId="0" applyNumberFormat="1" applyFont="1" applyFill="1" applyBorder="1" applyAlignment="1" applyProtection="1">
      <alignment vertical="center"/>
    </xf>
    <xf numFmtId="177" fontId="14" fillId="0" borderId="6" xfId="0" applyNumberFormat="1" applyFont="1" applyFill="1" applyBorder="1" applyAlignment="1" applyProtection="1">
      <alignment vertical="center"/>
    </xf>
    <xf numFmtId="0" fontId="6" fillId="2" borderId="6" xfId="0" applyNumberFormat="1" applyFont="1" applyFill="1" applyBorder="1" applyAlignment="1" applyProtection="1">
      <alignment horizontal="center" vertical="center" shrinkToFit="1"/>
    </xf>
    <xf numFmtId="0" fontId="17" fillId="0" borderId="6" xfId="0" applyNumberFormat="1" applyFont="1" applyFill="1" applyBorder="1" applyAlignment="1" applyProtection="1">
      <alignment horizontal="center" vertical="center" shrinkToFit="1"/>
      <protection locked="0"/>
    </xf>
    <xf numFmtId="0" fontId="6" fillId="0" borderId="6" xfId="0" applyNumberFormat="1" applyFont="1" applyFill="1" applyBorder="1" applyAlignment="1" applyProtection="1">
      <alignment vertical="center" shrinkToFit="1"/>
    </xf>
    <xf numFmtId="49" fontId="3" fillId="0" borderId="6" xfId="0" applyNumberFormat="1" applyFont="1" applyFill="1" applyBorder="1" applyAlignment="1" applyProtection="1">
      <alignment vertical="center" shrinkToFit="1"/>
      <protection locked="0"/>
    </xf>
    <xf numFmtId="49" fontId="21" fillId="3" borderId="61" xfId="0" applyNumberFormat="1" applyFont="1" applyFill="1" applyBorder="1" applyAlignment="1" applyProtection="1">
      <alignment horizontal="center" vertical="center" shrinkToFit="1"/>
    </xf>
    <xf numFmtId="49" fontId="9" fillId="3" borderId="62" xfId="0" applyNumberFormat="1" applyFont="1" applyFill="1" applyBorder="1" applyAlignment="1" applyProtection="1">
      <alignment horizontal="center" vertical="center" wrapText="1" shrinkToFit="1"/>
    </xf>
    <xf numFmtId="181" fontId="13" fillId="5" borderId="63" xfId="0" applyNumberFormat="1" applyFont="1" applyFill="1" applyBorder="1" applyAlignment="1" applyProtection="1">
      <alignment vertical="center" wrapText="1"/>
      <protection locked="0"/>
    </xf>
    <xf numFmtId="181" fontId="13" fillId="5" borderId="64" xfId="0" applyNumberFormat="1" applyFont="1" applyFill="1" applyBorder="1" applyAlignment="1" applyProtection="1">
      <alignment vertical="center" wrapText="1"/>
      <protection locked="0"/>
    </xf>
    <xf numFmtId="181" fontId="13" fillId="0" borderId="65" xfId="0" applyNumberFormat="1" applyFont="1" applyFill="1" applyBorder="1" applyAlignment="1" applyProtection="1">
      <alignment vertical="center" wrapText="1"/>
      <protection locked="0"/>
    </xf>
    <xf numFmtId="181" fontId="13" fillId="5" borderId="65" xfId="0" applyNumberFormat="1" applyFont="1" applyFill="1" applyBorder="1" applyAlignment="1" applyProtection="1">
      <alignment vertical="center" wrapText="1"/>
      <protection locked="0"/>
    </xf>
    <xf numFmtId="181" fontId="13" fillId="0" borderId="66" xfId="0" applyNumberFormat="1" applyFont="1" applyFill="1" applyBorder="1" applyAlignment="1" applyProtection="1">
      <alignment vertical="center" wrapText="1"/>
      <protection locked="0"/>
    </xf>
    <xf numFmtId="177" fontId="14" fillId="0" borderId="8" xfId="0" applyNumberFormat="1" applyFont="1" applyFill="1" applyBorder="1" applyAlignment="1" applyProtection="1">
      <alignment vertical="center"/>
    </xf>
    <xf numFmtId="49" fontId="6" fillId="0" borderId="67" xfId="0" applyNumberFormat="1" applyFont="1" applyFill="1" applyBorder="1" applyAlignment="1" applyProtection="1">
      <alignment vertical="center"/>
    </xf>
    <xf numFmtId="49" fontId="6" fillId="0" borderId="68"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vertical="center" shrinkToFit="1"/>
      <protection locked="0"/>
    </xf>
    <xf numFmtId="0" fontId="17" fillId="0" borderId="69" xfId="0" applyNumberFormat="1" applyFont="1" applyFill="1" applyBorder="1" applyAlignment="1" applyProtection="1">
      <alignment vertical="center" shrinkToFit="1"/>
      <protection locked="0"/>
    </xf>
    <xf numFmtId="0" fontId="16" fillId="0" borderId="5" xfId="0" applyFont="1" applyFill="1" applyBorder="1" applyAlignment="1">
      <alignment horizontal="center" vertical="center" shrinkToFit="1"/>
    </xf>
    <xf numFmtId="0" fontId="21" fillId="0" borderId="38" xfId="0" applyNumberFormat="1" applyFont="1" applyFill="1" applyBorder="1" applyAlignment="1" applyProtection="1">
      <alignment horizontal="left" vertical="center"/>
      <protection locked="0"/>
    </xf>
    <xf numFmtId="0" fontId="21" fillId="0" borderId="39" xfId="0" applyNumberFormat="1" applyFont="1" applyFill="1" applyBorder="1" applyAlignment="1" applyProtection="1">
      <alignment horizontal="left" vertical="center"/>
      <protection locked="0"/>
    </xf>
    <xf numFmtId="0" fontId="21" fillId="0" borderId="40" xfId="0" applyNumberFormat="1" applyFont="1" applyFill="1" applyBorder="1" applyAlignment="1" applyProtection="1">
      <alignment horizontal="left" vertical="center"/>
      <protection locked="0"/>
    </xf>
    <xf numFmtId="0" fontId="21" fillId="0" borderId="2" xfId="0" applyNumberFormat="1" applyFont="1" applyFill="1" applyBorder="1" applyAlignment="1" applyProtection="1">
      <alignment horizontal="left" vertical="center"/>
      <protection locked="0"/>
    </xf>
    <xf numFmtId="0" fontId="21" fillId="0" borderId="42" xfId="0" applyNumberFormat="1" applyFont="1" applyFill="1" applyBorder="1" applyAlignment="1" applyProtection="1">
      <alignment horizontal="left" vertical="center"/>
      <protection locked="0"/>
    </xf>
    <xf numFmtId="0" fontId="27" fillId="0" borderId="39" xfId="0" applyNumberFormat="1" applyFont="1" applyFill="1" applyBorder="1" applyAlignment="1" applyProtection="1">
      <alignment horizontal="left" vertical="center"/>
      <protection locked="0"/>
    </xf>
    <xf numFmtId="0" fontId="27" fillId="0" borderId="40"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protection locked="0"/>
    </xf>
    <xf numFmtId="0" fontId="26" fillId="0" borderId="70" xfId="0" applyNumberFormat="1" applyFont="1" applyFill="1" applyBorder="1" applyAlignment="1" applyProtection="1">
      <alignment horizontal="left" vertical="center"/>
      <protection locked="0"/>
    </xf>
    <xf numFmtId="0" fontId="22" fillId="0" borderId="71" xfId="0" applyNumberFormat="1" applyFont="1" applyFill="1" applyBorder="1" applyAlignment="1" applyProtection="1">
      <alignment horizontal="left" vertical="center"/>
      <protection locked="0"/>
    </xf>
    <xf numFmtId="0" fontId="22" fillId="0" borderId="70" xfId="0" applyNumberFormat="1" applyFont="1" applyFill="1" applyBorder="1" applyAlignment="1" applyProtection="1">
      <alignment horizontal="left" vertical="center"/>
      <protection locked="0"/>
    </xf>
    <xf numFmtId="0" fontId="21" fillId="0" borderId="70" xfId="0" applyNumberFormat="1" applyFont="1" applyFill="1" applyBorder="1" applyAlignment="1" applyProtection="1">
      <alignment horizontal="left" vertical="center"/>
      <protection locked="0"/>
    </xf>
    <xf numFmtId="0" fontId="26" fillId="0" borderId="72" xfId="0" applyNumberFormat="1" applyFont="1" applyFill="1" applyBorder="1" applyAlignment="1" applyProtection="1">
      <alignment horizontal="left" vertical="center"/>
      <protection locked="0"/>
    </xf>
    <xf numFmtId="0" fontId="23" fillId="0" borderId="2" xfId="0" applyNumberFormat="1" applyFont="1" applyFill="1" applyBorder="1" applyAlignment="1" applyProtection="1">
      <alignment horizontal="left" vertical="center"/>
      <protection locked="0"/>
    </xf>
    <xf numFmtId="0" fontId="23" fillId="6" borderId="39" xfId="0" applyNumberFormat="1" applyFont="1" applyFill="1" applyBorder="1" applyAlignment="1" applyProtection="1">
      <alignment horizontal="left" vertical="center"/>
      <protection locked="0"/>
    </xf>
    <xf numFmtId="49" fontId="19" fillId="0" borderId="18" xfId="0" applyNumberFormat="1" applyFont="1" applyFill="1" applyBorder="1" applyAlignment="1" applyProtection="1">
      <alignment horizontal="left" vertical="top" wrapText="1" shrinkToFit="1"/>
      <protection locked="0"/>
    </xf>
    <xf numFmtId="49" fontId="19" fillId="0" borderId="19" xfId="0" applyNumberFormat="1" applyFont="1" applyFill="1" applyBorder="1" applyAlignment="1" applyProtection="1">
      <alignment horizontal="left" vertical="top" wrapText="1" shrinkToFit="1"/>
      <protection locked="0"/>
    </xf>
    <xf numFmtId="49" fontId="19" fillId="0" borderId="18" xfId="0" applyNumberFormat="1" applyFont="1" applyFill="1" applyBorder="1" applyAlignment="1" applyProtection="1">
      <alignment horizontal="right" vertical="top" wrapText="1" shrinkToFit="1"/>
      <protection locked="0"/>
    </xf>
    <xf numFmtId="49" fontId="19" fillId="0" borderId="19" xfId="0" applyNumberFormat="1" applyFont="1" applyFill="1" applyBorder="1" applyAlignment="1" applyProtection="1">
      <alignment horizontal="right" vertical="top" wrapText="1" shrinkToFit="1"/>
      <protection locked="0"/>
    </xf>
    <xf numFmtId="0" fontId="15" fillId="0" borderId="116" xfId="0" applyNumberFormat="1" applyFont="1" applyFill="1" applyBorder="1" applyAlignment="1" applyProtection="1">
      <alignment horizontal="center" vertical="center" shrinkToFit="1"/>
      <protection locked="0"/>
    </xf>
    <xf numFmtId="0" fontId="15" fillId="0" borderId="5" xfId="0" applyNumberFormat="1" applyFont="1" applyFill="1" applyBorder="1" applyAlignment="1" applyProtection="1">
      <alignment horizontal="center" vertical="center" shrinkToFit="1"/>
      <protection locked="0"/>
    </xf>
    <xf numFmtId="0" fontId="15" fillId="0" borderId="81" xfId="0" applyNumberFormat="1" applyFont="1" applyFill="1" applyBorder="1" applyAlignment="1" applyProtection="1">
      <alignment horizontal="center" vertical="center" shrinkToFit="1"/>
      <protection locked="0"/>
    </xf>
    <xf numFmtId="0" fontId="15" fillId="2" borderId="29" xfId="0" applyNumberFormat="1" applyFont="1" applyFill="1" applyBorder="1" applyAlignment="1" applyProtection="1">
      <alignment horizontal="center" vertical="center" shrinkToFit="1"/>
    </xf>
    <xf numFmtId="0" fontId="15" fillId="2" borderId="5" xfId="0" applyNumberFormat="1" applyFont="1" applyFill="1" applyBorder="1" applyAlignment="1" applyProtection="1">
      <alignment horizontal="center" vertical="center" shrinkToFit="1"/>
    </xf>
    <xf numFmtId="0" fontId="15" fillId="2" borderId="117" xfId="0" applyNumberFormat="1" applyFont="1" applyFill="1" applyBorder="1" applyAlignment="1" applyProtection="1">
      <alignment horizontal="center" vertical="center" shrinkToFit="1"/>
    </xf>
    <xf numFmtId="179" fontId="15" fillId="0" borderId="116" xfId="0" applyNumberFormat="1" applyFont="1" applyFill="1" applyBorder="1" applyAlignment="1" applyProtection="1">
      <alignment horizontal="center" vertical="center" shrinkToFit="1"/>
      <protection locked="0"/>
    </xf>
    <xf numFmtId="179" fontId="15" fillId="0" borderId="5" xfId="0" applyNumberFormat="1" applyFont="1" applyFill="1" applyBorder="1" applyAlignment="1" applyProtection="1">
      <alignment horizontal="center" vertical="center" shrinkToFit="1"/>
      <protection locked="0"/>
    </xf>
    <xf numFmtId="0" fontId="15" fillId="2" borderId="116" xfId="0" applyNumberFormat="1" applyFont="1" applyFill="1" applyBorder="1" applyAlignment="1" applyProtection="1">
      <alignment horizontal="center" vertical="center" shrinkToFit="1"/>
    </xf>
    <xf numFmtId="179" fontId="17" fillId="0" borderId="116" xfId="0" applyNumberFormat="1" applyFont="1" applyFill="1" applyBorder="1" applyAlignment="1" applyProtection="1">
      <alignment horizontal="center" vertical="center" shrinkToFit="1"/>
      <protection locked="0"/>
    </xf>
    <xf numFmtId="179" fontId="17" fillId="0" borderId="5" xfId="0" applyNumberFormat="1" applyFont="1" applyFill="1" applyBorder="1" applyAlignment="1" applyProtection="1">
      <alignment horizontal="center" vertical="center" shrinkToFit="1"/>
      <protection locked="0"/>
    </xf>
    <xf numFmtId="179" fontId="17" fillId="0" borderId="117" xfId="0" applyNumberFormat="1" applyFont="1" applyFill="1" applyBorder="1" applyAlignment="1" applyProtection="1">
      <alignment horizontal="center" vertical="center" shrinkToFit="1"/>
      <protection locked="0"/>
    </xf>
    <xf numFmtId="176" fontId="12" fillId="4" borderId="27" xfId="0" applyNumberFormat="1" applyFont="1" applyFill="1" applyBorder="1" applyAlignment="1" applyProtection="1">
      <alignment horizontal="right" vertical="center" shrinkToFit="1"/>
    </xf>
    <xf numFmtId="176" fontId="12" fillId="4" borderId="23" xfId="0" applyNumberFormat="1" applyFont="1" applyFill="1" applyBorder="1" applyAlignment="1" applyProtection="1">
      <alignment horizontal="right" vertical="center" shrinkToFit="1"/>
    </xf>
    <xf numFmtId="180" fontId="11" fillId="0" borderId="78" xfId="0" applyNumberFormat="1" applyFont="1" applyBorder="1" applyAlignment="1">
      <alignment horizontal="center" vertical="center"/>
    </xf>
    <xf numFmtId="180" fontId="11" fillId="0" borderId="79" xfId="0" applyNumberFormat="1" applyFont="1" applyBorder="1" applyAlignment="1">
      <alignment horizontal="center" vertical="center"/>
    </xf>
    <xf numFmtId="49" fontId="3" fillId="0" borderId="0" xfId="0" applyNumberFormat="1" applyFont="1" applyFill="1" applyBorder="1" applyAlignment="1">
      <alignment vertical="center"/>
    </xf>
    <xf numFmtId="0" fontId="6" fillId="0" borderId="0" xfId="0" applyNumberFormat="1" applyFont="1" applyFill="1" applyBorder="1" applyAlignment="1" applyProtection="1">
      <alignment horizontal="center" vertical="center" shrinkToFit="1"/>
    </xf>
    <xf numFmtId="0" fontId="6" fillId="0" borderId="69" xfId="0" applyNumberFormat="1" applyFont="1" applyFill="1" applyBorder="1" applyAlignment="1" applyProtection="1">
      <alignment horizontal="center" vertical="center" shrinkToFit="1"/>
    </xf>
    <xf numFmtId="0" fontId="6" fillId="2" borderId="104" xfId="0" applyNumberFormat="1" applyFont="1" applyFill="1" applyBorder="1" applyAlignment="1" applyProtection="1">
      <alignment horizontal="center" vertical="center" shrinkToFit="1"/>
    </xf>
    <xf numFmtId="0" fontId="6" fillId="2" borderId="105" xfId="0" applyNumberFormat="1" applyFont="1" applyFill="1" applyBorder="1" applyAlignment="1" applyProtection="1">
      <alignment horizontal="center" vertical="center" shrinkToFit="1"/>
    </xf>
    <xf numFmtId="0" fontId="6" fillId="2" borderId="106" xfId="0" applyNumberFormat="1" applyFont="1" applyFill="1" applyBorder="1" applyAlignment="1" applyProtection="1">
      <alignment horizontal="center" vertical="center" shrinkToFit="1"/>
    </xf>
    <xf numFmtId="49" fontId="21" fillId="3" borderId="107" xfId="0" applyNumberFormat="1" applyFont="1" applyFill="1" applyBorder="1" applyAlignment="1" applyProtection="1">
      <alignment horizontal="center" vertical="center" shrinkToFit="1"/>
    </xf>
    <xf numFmtId="49" fontId="21" fillId="3" borderId="108" xfId="0" applyNumberFormat="1" applyFont="1" applyFill="1" applyBorder="1" applyAlignment="1" applyProtection="1">
      <alignment horizontal="center" vertical="center" shrinkToFit="1"/>
    </xf>
    <xf numFmtId="49" fontId="21" fillId="3" borderId="109" xfId="0" applyNumberFormat="1" applyFont="1" applyFill="1" applyBorder="1" applyAlignment="1" applyProtection="1">
      <alignment horizontal="center" vertical="center" shrinkToFit="1"/>
    </xf>
    <xf numFmtId="49" fontId="9" fillId="3" borderId="87" xfId="0" applyNumberFormat="1" applyFont="1" applyFill="1" applyBorder="1" applyAlignment="1" applyProtection="1">
      <alignment horizontal="center" vertical="center" shrinkToFit="1"/>
    </xf>
    <xf numFmtId="49" fontId="9" fillId="3" borderId="110" xfId="0" applyNumberFormat="1" applyFont="1" applyFill="1" applyBorder="1" applyAlignment="1" applyProtection="1">
      <alignment horizontal="center" vertical="center" shrinkToFit="1"/>
    </xf>
    <xf numFmtId="49" fontId="9" fillId="3" borderId="111" xfId="0" applyNumberFormat="1" applyFont="1" applyFill="1" applyBorder="1" applyAlignment="1" applyProtection="1">
      <alignment horizontal="center" vertical="center" shrinkToFit="1"/>
    </xf>
    <xf numFmtId="49" fontId="9" fillId="3" borderId="112" xfId="0" applyNumberFormat="1" applyFont="1" applyFill="1" applyBorder="1" applyAlignment="1" applyProtection="1">
      <alignment horizontal="center" vertical="center" shrinkToFi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49" fontId="9" fillId="3" borderId="113" xfId="0" applyNumberFormat="1" applyFont="1" applyFill="1" applyBorder="1" applyAlignment="1" applyProtection="1">
      <alignment horizontal="center" vertical="center" wrapText="1" shrinkToFit="1"/>
    </xf>
    <xf numFmtId="49" fontId="9" fillId="3" borderId="86" xfId="0" applyNumberFormat="1" applyFont="1" applyFill="1" applyBorder="1" applyAlignment="1" applyProtection="1">
      <alignment horizontal="center" vertical="center" wrapText="1" shrinkToFit="1"/>
    </xf>
    <xf numFmtId="49" fontId="9" fillId="3" borderId="114" xfId="0" applyNumberFormat="1" applyFont="1" applyFill="1" applyBorder="1" applyAlignment="1" applyProtection="1">
      <alignment horizontal="center" vertical="center" wrapText="1" shrinkToFit="1"/>
    </xf>
    <xf numFmtId="49" fontId="9" fillId="3" borderId="80" xfId="0" applyNumberFormat="1" applyFont="1" applyFill="1" applyBorder="1" applyAlignment="1" applyProtection="1">
      <alignment horizontal="center" vertical="center" wrapText="1" shrinkToFit="1"/>
    </xf>
    <xf numFmtId="49" fontId="9" fillId="3" borderId="23" xfId="0" applyNumberFormat="1" applyFont="1" applyFill="1" applyBorder="1" applyAlignment="1" applyProtection="1">
      <alignment horizontal="center" vertical="center" wrapText="1" shrinkToFit="1"/>
    </xf>
    <xf numFmtId="49" fontId="9" fillId="3" borderId="16" xfId="0" applyNumberFormat="1" applyFont="1" applyFill="1" applyBorder="1" applyAlignment="1" applyProtection="1">
      <alignment horizontal="center" vertical="center" wrapText="1" shrinkToFit="1"/>
    </xf>
    <xf numFmtId="176" fontId="8" fillId="5" borderId="82" xfId="0" applyNumberFormat="1" applyFont="1" applyFill="1" applyBorder="1" applyAlignment="1" applyProtection="1">
      <alignment horizontal="center" vertical="center" shrinkToFit="1"/>
      <protection locked="0"/>
    </xf>
    <xf numFmtId="176" fontId="8" fillId="5" borderId="23" xfId="0" applyNumberFormat="1" applyFont="1" applyFill="1" applyBorder="1" applyAlignment="1" applyProtection="1">
      <alignment horizontal="center" vertical="center" shrinkToFit="1"/>
      <protection locked="0"/>
    </xf>
    <xf numFmtId="176" fontId="8" fillId="0" borderId="27" xfId="0" applyNumberFormat="1" applyFont="1" applyFill="1" applyBorder="1" applyAlignment="1" applyProtection="1">
      <alignment horizontal="center" vertical="center" shrinkToFit="1"/>
      <protection locked="0"/>
    </xf>
    <xf numFmtId="176" fontId="8" fillId="0" borderId="23" xfId="0" applyNumberFormat="1" applyFont="1" applyFill="1" applyBorder="1" applyAlignment="1" applyProtection="1">
      <alignment horizontal="center" vertical="center" shrinkToFit="1"/>
      <protection locked="0"/>
    </xf>
    <xf numFmtId="49" fontId="3" fillId="0" borderId="90" xfId="0" applyNumberFormat="1" applyFont="1" applyFill="1" applyBorder="1" applyAlignment="1">
      <alignment horizontal="center" vertical="center" shrinkToFit="1"/>
    </xf>
    <xf numFmtId="49" fontId="3" fillId="0" borderId="91" xfId="0" applyNumberFormat="1" applyFont="1" applyFill="1" applyBorder="1" applyAlignment="1">
      <alignment horizontal="center" vertical="center" shrinkToFit="1"/>
    </xf>
    <xf numFmtId="49" fontId="3" fillId="0" borderId="92" xfId="0" applyNumberFormat="1" applyFont="1" applyFill="1" applyBorder="1" applyAlignment="1">
      <alignment horizontal="center" vertical="center" shrinkToFit="1"/>
    </xf>
    <xf numFmtId="49" fontId="3" fillId="0" borderId="93" xfId="0" applyNumberFormat="1" applyFont="1" applyFill="1" applyBorder="1" applyAlignment="1">
      <alignment horizontal="center" vertical="center" shrinkToFit="1"/>
    </xf>
    <xf numFmtId="49" fontId="9" fillId="3" borderId="94" xfId="0" applyNumberFormat="1" applyFont="1" applyFill="1" applyBorder="1" applyAlignment="1" applyProtection="1">
      <alignment horizontal="center" vertical="center" wrapText="1" shrinkToFit="1"/>
    </xf>
    <xf numFmtId="49" fontId="9" fillId="3" borderId="0" xfId="0" applyNumberFormat="1" applyFont="1" applyFill="1" applyBorder="1" applyAlignment="1" applyProtection="1">
      <alignment horizontal="center" vertical="center" wrapText="1" shrinkToFit="1"/>
    </xf>
    <xf numFmtId="49" fontId="9" fillId="3" borderId="95" xfId="0" applyNumberFormat="1" applyFont="1" applyFill="1" applyBorder="1" applyAlignment="1" applyProtection="1">
      <alignment horizontal="center" vertical="center" wrapText="1" shrinkToFit="1"/>
    </xf>
    <xf numFmtId="49" fontId="9" fillId="3" borderId="96" xfId="0" applyNumberFormat="1" applyFont="1" applyFill="1" applyBorder="1" applyAlignment="1" applyProtection="1">
      <alignment horizontal="center" vertical="center" wrapText="1" shrinkToFit="1"/>
    </xf>
    <xf numFmtId="49" fontId="6" fillId="0" borderId="97" xfId="0" applyNumberFormat="1" applyFont="1" applyFill="1" applyBorder="1" applyAlignment="1" applyProtection="1">
      <alignment horizontal="right" vertical="center" shrinkToFit="1"/>
    </xf>
    <xf numFmtId="49" fontId="6" fillId="0" borderId="98" xfId="0" applyNumberFormat="1" applyFont="1" applyFill="1" applyBorder="1" applyAlignment="1" applyProtection="1">
      <alignment horizontal="right" vertical="center" shrinkToFit="1"/>
    </xf>
    <xf numFmtId="49" fontId="7" fillId="0" borderId="1" xfId="0" applyNumberFormat="1" applyFont="1" applyBorder="1" applyAlignment="1" applyProtection="1">
      <alignment horizontal="right" vertical="center" shrinkToFit="1"/>
      <protection locked="0"/>
    </xf>
    <xf numFmtId="49" fontId="7" fillId="0" borderId="91" xfId="0" applyNumberFormat="1" applyFont="1" applyBorder="1" applyAlignment="1" applyProtection="1">
      <alignment horizontal="right" vertical="center" shrinkToFit="1"/>
      <protection locked="0"/>
    </xf>
    <xf numFmtId="49" fontId="18" fillId="0" borderId="99" xfId="0" applyNumberFormat="1" applyFont="1" applyBorder="1" applyAlignment="1" applyProtection="1">
      <alignment horizontal="center" vertical="center" shrinkToFit="1"/>
    </xf>
    <xf numFmtId="49" fontId="18" fillId="0" borderId="100" xfId="0" applyNumberFormat="1" applyFont="1" applyBorder="1" applyAlignment="1" applyProtection="1">
      <alignment horizontal="center" vertical="center" shrinkToFit="1"/>
    </xf>
    <xf numFmtId="49" fontId="18" fillId="0" borderId="101" xfId="0" applyNumberFormat="1" applyFont="1" applyBorder="1" applyAlignment="1" applyProtection="1">
      <alignment horizontal="center" vertical="center" shrinkToFit="1"/>
    </xf>
    <xf numFmtId="49" fontId="6" fillId="0" borderId="4" xfId="0" applyNumberFormat="1" applyFont="1" applyFill="1" applyBorder="1" applyAlignment="1" applyProtection="1">
      <alignment horizontal="left" vertical="center" shrinkToFit="1"/>
    </xf>
    <xf numFmtId="49" fontId="6" fillId="0" borderId="0" xfId="0" applyNumberFormat="1" applyFont="1" applyBorder="1" applyAlignment="1" applyProtection="1">
      <alignment horizontal="left" vertical="center" shrinkToFit="1"/>
    </xf>
    <xf numFmtId="49" fontId="5" fillId="0" borderId="102" xfId="0" applyNumberFormat="1" applyFont="1" applyFill="1" applyBorder="1" applyAlignment="1" applyProtection="1">
      <alignment horizontal="center" vertical="center" shrinkToFit="1"/>
      <protection locked="0"/>
    </xf>
    <xf numFmtId="49" fontId="5" fillId="0" borderId="100" xfId="0" applyNumberFormat="1" applyFont="1" applyFill="1" applyBorder="1" applyAlignment="1" applyProtection="1">
      <alignment horizontal="center" vertical="center" shrinkToFit="1"/>
      <protection locked="0"/>
    </xf>
    <xf numFmtId="49" fontId="5" fillId="0" borderId="101"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lignment horizontal="left" vertical="center"/>
    </xf>
    <xf numFmtId="49" fontId="9" fillId="3" borderId="103" xfId="0" applyNumberFormat="1" applyFont="1" applyFill="1" applyBorder="1" applyAlignment="1" applyProtection="1">
      <alignment horizontal="center" vertical="center" shrinkToFit="1"/>
    </xf>
    <xf numFmtId="49" fontId="8" fillId="0" borderId="39" xfId="0" applyNumberFormat="1" applyFont="1" applyFill="1" applyBorder="1" applyAlignment="1" applyProtection="1">
      <alignment vertical="center" shrinkToFit="1"/>
      <protection locked="0"/>
    </xf>
    <xf numFmtId="0" fontId="4" fillId="0" borderId="39"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6" fillId="0" borderId="6"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8" fillId="0" borderId="2" xfId="0" applyNumberFormat="1" applyFont="1" applyFill="1" applyBorder="1" applyAlignment="1" applyProtection="1">
      <alignment vertical="center" shrinkToFit="1"/>
      <protection locked="0"/>
    </xf>
    <xf numFmtId="49" fontId="8" fillId="0" borderId="19" xfId="0" applyNumberFormat="1" applyFont="1" applyFill="1" applyBorder="1" applyAlignment="1" applyProtection="1">
      <alignment vertical="center" shrinkToFit="1"/>
      <protection locked="0"/>
    </xf>
    <xf numFmtId="49" fontId="8" fillId="0" borderId="4"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horizontal="right" vertical="center" shrinkToFit="1"/>
    </xf>
    <xf numFmtId="49" fontId="19" fillId="0" borderId="88" xfId="0" applyNumberFormat="1" applyFont="1" applyFill="1" applyBorder="1" applyAlignment="1" applyProtection="1">
      <alignment horizontal="left" vertical="top" wrapText="1" shrinkToFit="1"/>
      <protection locked="0"/>
    </xf>
    <xf numFmtId="49" fontId="19" fillId="0" borderId="37" xfId="0" applyNumberFormat="1" applyFont="1" applyFill="1" applyBorder="1" applyAlignment="1" applyProtection="1">
      <alignment horizontal="left" vertical="top" wrapText="1" shrinkToFit="1"/>
      <protection locked="0"/>
    </xf>
    <xf numFmtId="179" fontId="10" fillId="5" borderId="89" xfId="0" applyNumberFormat="1" applyFont="1" applyFill="1" applyBorder="1" applyAlignment="1">
      <alignment horizontal="center" vertical="center"/>
    </xf>
    <xf numFmtId="179" fontId="10" fillId="5" borderId="85" xfId="0" applyNumberFormat="1" applyFont="1" applyFill="1" applyBorder="1" applyAlignment="1">
      <alignment horizontal="center" vertical="center"/>
    </xf>
    <xf numFmtId="179" fontId="10" fillId="0" borderId="84" xfId="0" applyNumberFormat="1" applyFont="1" applyFill="1" applyBorder="1" applyAlignment="1" applyProtection="1">
      <alignment horizontal="center" vertical="center" shrinkToFit="1"/>
    </xf>
    <xf numFmtId="179" fontId="10" fillId="0" borderId="85" xfId="0" applyNumberFormat="1" applyFont="1" applyFill="1" applyBorder="1" applyAlignment="1" applyProtection="1">
      <alignment horizontal="center" vertical="center" shrinkToFit="1"/>
    </xf>
    <xf numFmtId="49" fontId="19" fillId="0" borderId="24" xfId="0" applyNumberFormat="1" applyFont="1" applyFill="1" applyBorder="1" applyAlignment="1" applyProtection="1">
      <alignment horizontal="left" vertical="top" wrapText="1" shrinkToFit="1"/>
      <protection locked="0"/>
    </xf>
    <xf numFmtId="49" fontId="19" fillId="0" borderId="25" xfId="0" applyNumberFormat="1" applyFont="1" applyFill="1" applyBorder="1" applyAlignment="1" applyProtection="1">
      <alignment horizontal="left" vertical="top" wrapText="1" shrinkToFit="1"/>
      <protection locked="0"/>
    </xf>
    <xf numFmtId="0" fontId="19" fillId="0" borderId="115" xfId="0" applyNumberFormat="1" applyFont="1" applyFill="1" applyBorder="1" applyAlignment="1" applyProtection="1">
      <alignment horizontal="left" vertical="top" wrapText="1" shrinkToFit="1"/>
      <protection locked="0"/>
    </xf>
    <xf numFmtId="0" fontId="19" fillId="0" borderId="31" xfId="0" applyNumberFormat="1" applyFont="1" applyFill="1" applyBorder="1" applyAlignment="1" applyProtection="1">
      <alignment horizontal="left" vertical="top" wrapText="1" shrinkToFit="1"/>
      <protection locked="0"/>
    </xf>
    <xf numFmtId="180" fontId="11" fillId="5" borderId="83" xfId="0" applyNumberFormat="1" applyFont="1" applyFill="1" applyBorder="1" applyAlignment="1">
      <alignment horizontal="center" vertical="center"/>
    </xf>
    <xf numFmtId="180" fontId="11" fillId="5" borderId="79" xfId="0" applyNumberFormat="1" applyFont="1" applyFill="1" applyBorder="1" applyAlignment="1">
      <alignment horizontal="center" vertical="center"/>
    </xf>
    <xf numFmtId="49" fontId="9" fillId="0" borderId="29" xfId="0" applyNumberFormat="1" applyFont="1" applyFill="1" applyBorder="1" applyAlignment="1" applyProtection="1">
      <alignment horizontal="center" vertical="center" shrinkToFit="1"/>
    </xf>
    <xf numFmtId="49" fontId="9" fillId="0" borderId="5" xfId="0" applyNumberFormat="1" applyFont="1" applyFill="1" applyBorder="1" applyAlignment="1" applyProtection="1">
      <alignment horizontal="center" vertical="center" shrinkToFit="1"/>
    </xf>
    <xf numFmtId="49" fontId="9" fillId="0" borderId="81" xfId="0" applyNumberFormat="1" applyFont="1" applyFill="1" applyBorder="1" applyAlignment="1" applyProtection="1">
      <alignment horizontal="center" vertical="center" shrinkToFit="1"/>
    </xf>
    <xf numFmtId="176" fontId="12" fillId="4" borderId="82" xfId="0" applyNumberFormat="1" applyFont="1" applyFill="1" applyBorder="1" applyAlignment="1" applyProtection="1">
      <alignment horizontal="right" vertical="center" shrinkToFit="1"/>
    </xf>
    <xf numFmtId="176" fontId="8" fillId="0" borderId="73" xfId="0" applyNumberFormat="1" applyFont="1" applyFill="1" applyBorder="1" applyAlignment="1" applyProtection="1">
      <alignment horizontal="center" vertical="center" shrinkToFit="1"/>
      <protection locked="0"/>
    </xf>
    <xf numFmtId="49" fontId="6" fillId="0" borderId="30" xfId="0" applyNumberFormat="1" applyFont="1" applyFill="1" applyBorder="1" applyAlignment="1" applyProtection="1">
      <alignment horizontal="center" vertical="center" shrinkToFit="1"/>
    </xf>
    <xf numFmtId="49" fontId="1" fillId="0" borderId="30" xfId="0" applyNumberFormat="1" applyFont="1" applyFill="1" applyBorder="1" applyAlignment="1" applyProtection="1">
      <alignment horizontal="center" vertical="center"/>
    </xf>
    <xf numFmtId="49" fontId="6" fillId="0" borderId="74" xfId="0" applyNumberFormat="1" applyFont="1" applyFill="1" applyBorder="1" applyAlignment="1" applyProtection="1">
      <alignment horizontal="center" vertical="center" shrinkToFit="1"/>
    </xf>
    <xf numFmtId="49" fontId="6" fillId="0" borderId="75" xfId="0" applyNumberFormat="1" applyFont="1" applyFill="1" applyBorder="1" applyAlignment="1" applyProtection="1">
      <alignment horizontal="center" vertical="center" shrinkToFit="1"/>
    </xf>
    <xf numFmtId="49" fontId="6" fillId="0" borderId="76"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77" xfId="0" applyNumberFormat="1" applyFont="1" applyFill="1" applyBorder="1" applyAlignment="1" applyProtection="1">
      <alignment horizontal="center" vertical="center" shrinkToFit="1"/>
    </xf>
    <xf numFmtId="180" fontId="11" fillId="0" borderId="80" xfId="0" applyNumberFormat="1" applyFont="1" applyBorder="1" applyAlignment="1">
      <alignment horizontal="center" vertical="center"/>
    </xf>
    <xf numFmtId="176" fontId="12" fillId="4" borderId="27" xfId="0" applyNumberFormat="1" applyFont="1" applyFill="1" applyBorder="1" applyAlignment="1" applyProtection="1">
      <alignment horizontal="center" vertical="center" shrinkToFit="1"/>
    </xf>
    <xf numFmtId="176" fontId="12" fillId="4" borderId="73" xfId="0" applyNumberFormat="1" applyFont="1" applyFill="1" applyBorder="1" applyAlignment="1" applyProtection="1">
      <alignment horizontal="center" vertical="center" shrinkToFit="1"/>
    </xf>
    <xf numFmtId="179" fontId="10" fillId="0" borderId="86" xfId="0" applyNumberFormat="1" applyFont="1" applyFill="1" applyBorder="1" applyAlignment="1" applyProtection="1">
      <alignment horizontal="center" vertical="center" shrinkToFit="1"/>
    </xf>
    <xf numFmtId="49" fontId="9" fillId="3" borderId="119" xfId="0" applyNumberFormat="1" applyFont="1" applyFill="1" applyBorder="1" applyAlignment="1" applyProtection="1">
      <alignment horizontal="center" vertical="center" shrinkToFit="1"/>
    </xf>
    <xf numFmtId="0" fontId="6" fillId="0" borderId="118" xfId="0" applyNumberFormat="1" applyFont="1" applyFill="1" applyBorder="1" applyAlignment="1" applyProtection="1">
      <alignment horizontal="center" vertical="center" shrinkToFit="1"/>
    </xf>
    <xf numFmtId="187" fontId="5" fillId="0" borderId="102" xfId="0" applyNumberFormat="1" applyFont="1" applyFill="1" applyBorder="1" applyAlignment="1" applyProtection="1">
      <alignment horizontal="center" vertical="center" shrinkToFit="1"/>
      <protection locked="0"/>
    </xf>
    <xf numFmtId="187" fontId="5" fillId="0" borderId="100" xfId="0" applyNumberFormat="1" applyFont="1" applyFill="1" applyBorder="1" applyAlignment="1" applyProtection="1">
      <alignment horizontal="center" vertical="center" shrinkToFit="1"/>
      <protection locked="0"/>
    </xf>
    <xf numFmtId="187" fontId="5" fillId="0" borderId="101" xfId="0" applyNumberFormat="1" applyFont="1" applyFill="1" applyBorder="1" applyAlignment="1" applyProtection="1">
      <alignment horizontal="center" vertical="center" shrinkToFit="1"/>
      <protection locked="0"/>
    </xf>
  </cellXfs>
  <cellStyles count="1">
    <cellStyle name="標準" xfId="0" builtinId="0"/>
  </cellStyles>
  <dxfs count="60">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80010</xdr:colOff>
      <xdr:row>20</xdr:row>
      <xdr:rowOff>40005</xdr:rowOff>
    </xdr:from>
    <xdr:to>
      <xdr:col>59</xdr:col>
      <xdr:colOff>952339</xdr:colOff>
      <xdr:row>24</xdr:row>
      <xdr:rowOff>102836</xdr:rowOff>
    </xdr:to>
    <xdr:sp macro="" textlink="">
      <xdr:nvSpPr>
        <xdr:cNvPr id="2" name="角丸四角形吹き出し 1">
          <a:extLst>
            <a:ext uri="{FF2B5EF4-FFF2-40B4-BE49-F238E27FC236}">
              <a16:creationId xmlns:a16="http://schemas.microsoft.com/office/drawing/2014/main" id="{DCD8FC93-B313-4873-B2FB-48FD93D16136}"/>
            </a:ext>
          </a:extLst>
        </xdr:cNvPr>
        <xdr:cNvSpPr/>
      </xdr:nvSpPr>
      <xdr:spPr bwMode="auto">
        <a:xfrm>
          <a:off x="5600700" y="3086100"/>
          <a:ext cx="4010025" cy="552449"/>
        </a:xfrm>
        <a:prstGeom prst="wedgeRoundRectCallout">
          <a:avLst>
            <a:gd name="adj1" fmla="val -62888"/>
            <a:gd name="adj2" fmla="val -42531"/>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赤字で業務内容の概要を記録してください。（補助事業従事時間</a:t>
          </a:r>
          <a:endParaRPr kumimoji="1" lang="en-US" altLang="ja-JP" sz="1100"/>
        </a:p>
        <a:p>
          <a:pPr algn="l">
            <a:lnSpc>
              <a:spcPts val="1300"/>
            </a:lnSpc>
          </a:pPr>
          <a:r>
            <a:rPr kumimoji="1" lang="ja-JP" altLang="en-US" sz="1100"/>
            <a:t>のみで可）</a:t>
          </a:r>
        </a:p>
      </xdr:txBody>
    </xdr:sp>
    <xdr:clientData/>
  </xdr:twoCellAnchor>
  <xdr:twoCellAnchor>
    <xdr:from>
      <xdr:col>68</xdr:col>
      <xdr:colOff>453391</xdr:colOff>
      <xdr:row>37</xdr:row>
      <xdr:rowOff>41910</xdr:rowOff>
    </xdr:from>
    <xdr:to>
      <xdr:col>74</xdr:col>
      <xdr:colOff>438142</xdr:colOff>
      <xdr:row>41</xdr:row>
      <xdr:rowOff>114399</xdr:rowOff>
    </xdr:to>
    <xdr:sp macro="" textlink="">
      <xdr:nvSpPr>
        <xdr:cNvPr id="3" name="角丸四角形吹き出し 2">
          <a:extLst>
            <a:ext uri="{FF2B5EF4-FFF2-40B4-BE49-F238E27FC236}">
              <a16:creationId xmlns:a16="http://schemas.microsoft.com/office/drawing/2014/main" id="{F6D49932-044F-4A9A-BCB8-F8CB25752A57}"/>
            </a:ext>
          </a:extLst>
        </xdr:cNvPr>
        <xdr:cNvSpPr/>
      </xdr:nvSpPr>
      <xdr:spPr bwMode="auto">
        <a:xfrm>
          <a:off x="15419071" y="5170170"/>
          <a:ext cx="4099551" cy="560169"/>
        </a:xfrm>
        <a:prstGeom prst="wedgeRoundRectCallout">
          <a:avLst>
            <a:gd name="adj1" fmla="val -43155"/>
            <a:gd name="adj2" fmla="val -17870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t>エラーが出た場合は認してください。</a:t>
          </a:r>
          <a:endParaRPr kumimoji="1" lang="en-US" altLang="ja-JP" sz="1100"/>
        </a:p>
      </xdr:txBody>
    </xdr:sp>
    <xdr:clientData/>
  </xdr:twoCellAnchor>
  <xdr:twoCellAnchor>
    <xdr:from>
      <xdr:col>24</xdr:col>
      <xdr:colOff>38101</xdr:colOff>
      <xdr:row>12</xdr:row>
      <xdr:rowOff>30480</xdr:rowOff>
    </xdr:from>
    <xdr:to>
      <xdr:col>56</xdr:col>
      <xdr:colOff>1</xdr:colOff>
      <xdr:row>16</xdr:row>
      <xdr:rowOff>112802</xdr:rowOff>
    </xdr:to>
    <xdr:sp macro="" textlink="">
      <xdr:nvSpPr>
        <xdr:cNvPr id="4" name="角丸四角形吹き出し 3">
          <a:extLst>
            <a:ext uri="{FF2B5EF4-FFF2-40B4-BE49-F238E27FC236}">
              <a16:creationId xmlns:a16="http://schemas.microsoft.com/office/drawing/2014/main" id="{DD42FF6E-EA3F-4E3E-8772-0F71CF9AB80E}"/>
            </a:ext>
          </a:extLst>
        </xdr:cNvPr>
        <xdr:cNvSpPr/>
      </xdr:nvSpPr>
      <xdr:spPr bwMode="auto">
        <a:xfrm>
          <a:off x="3867151" y="2095500"/>
          <a:ext cx="3009900" cy="552449"/>
        </a:xfrm>
        <a:prstGeom prst="wedgeRoundRectCallout">
          <a:avLst>
            <a:gd name="adj1" fmla="val 195394"/>
            <a:gd name="adj2" fmla="val -161498"/>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半角英字で該当時間を記録すると、自動的に時間が集計されます。</a:t>
          </a:r>
          <a:r>
            <a:rPr kumimoji="1" lang="ja-JP" altLang="ja-JP" sz="1100">
              <a:effectLst/>
              <a:latin typeface="+mn-lt"/>
              <a:ea typeface="+mn-ea"/>
              <a:cs typeface="+mn-cs"/>
            </a:rPr>
            <a:t>（コンソ補助事業は</a:t>
          </a:r>
          <a:r>
            <a:rPr kumimoji="1" lang="en-US" altLang="ja-JP" sz="1100">
              <a:effectLst/>
              <a:latin typeface="+mn-lt"/>
              <a:ea typeface="+mn-ea"/>
              <a:cs typeface="+mn-cs"/>
            </a:rPr>
            <a:t>B</a:t>
          </a:r>
          <a:r>
            <a:rPr kumimoji="1" lang="ja-JP" altLang="en-US" sz="1100">
              <a:effectLst/>
              <a:latin typeface="+mn-lt"/>
              <a:ea typeface="+mn-ea"/>
              <a:cs typeface="+mn-cs"/>
            </a:rPr>
            <a:t>を入力</a:t>
          </a:r>
          <a:r>
            <a:rPr kumimoji="1" lang="ja-JP" altLang="ja-JP" sz="1100">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40</xdr:col>
      <xdr:colOff>3810</xdr:colOff>
      <xdr:row>5</xdr:row>
      <xdr:rowOff>5715</xdr:rowOff>
    </xdr:from>
    <xdr:to>
      <xdr:col>59</xdr:col>
      <xdr:colOff>630359</xdr:colOff>
      <xdr:row>7</xdr:row>
      <xdr:rowOff>99060</xdr:rowOff>
    </xdr:to>
    <xdr:sp macro="" textlink="">
      <xdr:nvSpPr>
        <xdr:cNvPr id="5" name="角丸四角形吹き出し 4">
          <a:extLst>
            <a:ext uri="{FF2B5EF4-FFF2-40B4-BE49-F238E27FC236}">
              <a16:creationId xmlns:a16="http://schemas.microsoft.com/office/drawing/2014/main" id="{5E831A82-BB26-46B1-B0F8-64BF5D861CA9}"/>
            </a:ext>
          </a:extLst>
        </xdr:cNvPr>
        <xdr:cNvSpPr/>
      </xdr:nvSpPr>
      <xdr:spPr bwMode="auto">
        <a:xfrm>
          <a:off x="5490210" y="1049655"/>
          <a:ext cx="4177469" cy="520065"/>
        </a:xfrm>
        <a:prstGeom prst="wedgeRoundRectCallout">
          <a:avLst>
            <a:gd name="adj1" fmla="val -1843"/>
            <a:gd name="adj2" fmla="val -9425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タイムカード記録などの提出があり、記録と同じ場合は、印不要。</a:t>
          </a:r>
          <a:endParaRPr kumimoji="1" lang="en-US" altLang="ja-JP" sz="1100"/>
        </a:p>
        <a:p>
          <a:pPr algn="l">
            <a:lnSpc>
              <a:spcPts val="1300"/>
            </a:lnSpc>
          </a:pPr>
          <a:r>
            <a:rPr kumimoji="1" lang="ja-JP" altLang="en-US" sz="1100"/>
            <a:t>直筆サインの場合は印不要</a:t>
          </a:r>
        </a:p>
      </xdr:txBody>
    </xdr:sp>
    <xdr:clientData/>
  </xdr:twoCellAnchor>
  <xdr:twoCellAnchor>
    <xdr:from>
      <xdr:col>58</xdr:col>
      <xdr:colOff>196215</xdr:colOff>
      <xdr:row>34</xdr:row>
      <xdr:rowOff>118111</xdr:rowOff>
    </xdr:from>
    <xdr:to>
      <xdr:col>63</xdr:col>
      <xdr:colOff>118086</xdr:colOff>
      <xdr:row>55</xdr:row>
      <xdr:rowOff>114300</xdr:rowOff>
    </xdr:to>
    <xdr:sp macro="" textlink="">
      <xdr:nvSpPr>
        <xdr:cNvPr id="6" name="テキスト ボックス 5">
          <a:extLst>
            <a:ext uri="{FF2B5EF4-FFF2-40B4-BE49-F238E27FC236}">
              <a16:creationId xmlns:a16="http://schemas.microsoft.com/office/drawing/2014/main" id="{FB81716B-6F2D-4A80-A969-573A5C2A9D53}"/>
            </a:ext>
          </a:extLst>
        </xdr:cNvPr>
        <xdr:cNvSpPr txBox="1"/>
      </xdr:nvSpPr>
      <xdr:spPr>
        <a:xfrm>
          <a:off x="8273415" y="4880611"/>
          <a:ext cx="4493871" cy="2556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添付書類</a:t>
          </a:r>
          <a:endParaRPr kumimoji="1" lang="en-US" altLang="ja-JP" sz="1100"/>
        </a:p>
        <a:p>
          <a:endParaRPr kumimoji="1" lang="en-US" altLang="ja-JP" sz="1100"/>
        </a:p>
        <a:p>
          <a:r>
            <a:rPr kumimoji="1" lang="ja-JP" altLang="en-US" sz="1100"/>
            <a:t>　就業カレンダー</a:t>
          </a:r>
          <a:endParaRPr kumimoji="1" lang="en-US" altLang="ja-JP" sz="1100"/>
        </a:p>
        <a:p>
          <a:r>
            <a:rPr kumimoji="1" lang="ja-JP" altLang="en-US" sz="1100"/>
            <a:t>　就業規則</a:t>
          </a:r>
          <a:endParaRPr kumimoji="1" lang="en-US" altLang="ja-JP" sz="1100"/>
        </a:p>
        <a:p>
          <a:endParaRPr kumimoji="1" lang="en-US" altLang="ja-JP" sz="1100"/>
        </a:p>
        <a:p>
          <a:r>
            <a:rPr kumimoji="1" lang="en-US" altLang="ja-JP" sz="1100"/>
            <a:t>※</a:t>
          </a:r>
          <a:r>
            <a:rPr kumimoji="1" lang="ja-JP" altLang="en-US" sz="1100"/>
            <a:t>下記の書類を求める場合がありますので、整備してください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勤務時間を管理している</a:t>
          </a:r>
          <a:r>
            <a:rPr kumimoji="1" lang="ja-JP" altLang="en-US" sz="1100">
              <a:solidFill>
                <a:schemeClr val="dk1"/>
              </a:solidFill>
              <a:effectLst/>
              <a:latin typeface="+mn-lt"/>
              <a:ea typeface="+mn-ea"/>
              <a:cs typeface="+mn-cs"/>
            </a:rPr>
            <a:t>社内</a:t>
          </a:r>
          <a:r>
            <a:rPr kumimoji="1" lang="ja-JP" altLang="ja-JP" sz="1100">
              <a:solidFill>
                <a:schemeClr val="dk1"/>
              </a:solidFill>
              <a:effectLst/>
              <a:latin typeface="+mn-lt"/>
              <a:ea typeface="+mn-ea"/>
              <a:cs typeface="+mn-cs"/>
            </a:rPr>
            <a:t>書類等（タイムカード、出勤簿、日報等）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業務の記録等（下記は例）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会議、打ち合わせをした場合は、議事録</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調査（出張）をした場合は、調査（出張）内容の報告</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開発をした場合は、　開発スケジュール表、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endParaRPr lang="ja-JP" altLang="ja-JP">
            <a:effectLst/>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R78"/>
  <sheetViews>
    <sheetView view="pageBreakPreview" topLeftCell="C1" zoomScaleNormal="100" zoomScaleSheetLayoutView="100" workbookViewId="0">
      <selection activeCell="C2" sqref="C2"/>
    </sheetView>
  </sheetViews>
  <sheetFormatPr defaultColWidth="9" defaultRowHeight="19.399999999999999" customHeight="1" x14ac:dyDescent="0.2"/>
  <cols>
    <col min="1" max="2" width="9" style="1"/>
    <col min="3" max="3" width="4.08984375" style="3" customWidth="1"/>
    <col min="4" max="4" width="3.08984375" style="3" customWidth="1"/>
    <col min="5" max="56" width="1.26953125" style="2" customWidth="1"/>
    <col min="57" max="58" width="6.6328125" style="2" customWidth="1"/>
    <col min="59" max="59" width="12.6328125" style="1" customWidth="1"/>
    <col min="60" max="60" width="24.6328125" style="1" customWidth="1"/>
    <col min="61" max="67" width="7.6328125" style="1" customWidth="1"/>
    <col min="68" max="68" width="7.6328125" style="1" hidden="1" customWidth="1"/>
    <col min="69" max="16384" width="9" style="1"/>
  </cols>
  <sheetData>
    <row r="1" spans="1:70" ht="17.149999999999999" customHeight="1" x14ac:dyDescent="0.2">
      <c r="C1" s="223" t="s">
        <v>92</v>
      </c>
      <c r="D1" s="224"/>
      <c r="E1" s="224"/>
      <c r="F1" s="224"/>
      <c r="G1" s="224"/>
      <c r="H1" s="224"/>
      <c r="I1" s="224"/>
      <c r="J1" s="224"/>
      <c r="K1" s="224"/>
      <c r="L1" s="224"/>
      <c r="M1" s="224"/>
      <c r="N1" s="224"/>
      <c r="O1" s="224"/>
      <c r="P1" s="224"/>
      <c r="Q1" s="224"/>
      <c r="R1" s="224"/>
      <c r="S1" s="224"/>
      <c r="T1" s="224"/>
      <c r="U1" s="224"/>
      <c r="V1" s="224"/>
      <c r="W1" s="224"/>
      <c r="X1" s="225"/>
      <c r="Y1" s="218" t="s">
        <v>87</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20"/>
      <c r="BG1" s="4"/>
      <c r="BH1" s="216"/>
      <c r="BI1" s="216"/>
      <c r="BJ1" s="216"/>
      <c r="BK1" s="216"/>
      <c r="BL1" s="216"/>
      <c r="BM1" s="216"/>
      <c r="BN1" s="216"/>
      <c r="BO1" s="217"/>
      <c r="BP1" s="119"/>
      <c r="BQ1" s="26"/>
    </row>
    <row r="2" spans="1:70"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28" t="s">
        <v>13</v>
      </c>
      <c r="BB2" s="229"/>
      <c r="BC2" s="229"/>
      <c r="BD2" s="229"/>
      <c r="BE2" s="229"/>
      <c r="BF2" s="229"/>
      <c r="BG2" s="230"/>
      <c r="BH2" s="230"/>
      <c r="BI2" s="230"/>
      <c r="BJ2" s="230"/>
      <c r="BK2" s="230"/>
      <c r="BL2" s="230"/>
      <c r="BM2" s="230"/>
      <c r="BN2" s="230"/>
      <c r="BO2" s="231"/>
      <c r="BP2" s="120"/>
      <c r="BQ2" s="132"/>
    </row>
    <row r="3" spans="1:70" ht="20.149999999999999" customHeight="1" x14ac:dyDescent="0.2">
      <c r="C3" s="232" t="s">
        <v>4</v>
      </c>
      <c r="D3" s="233"/>
      <c r="E3" s="233"/>
      <c r="F3" s="233"/>
      <c r="G3" s="233"/>
      <c r="H3" s="233"/>
      <c r="I3" s="233"/>
      <c r="J3" s="233"/>
      <c r="K3" s="233"/>
      <c r="L3" s="233"/>
      <c r="M3" s="233"/>
      <c r="N3" s="233"/>
      <c r="O3" s="233"/>
      <c r="P3" s="233"/>
      <c r="Q3" s="233"/>
      <c r="R3" s="222" t="s">
        <v>45</v>
      </c>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34" t="s">
        <v>14</v>
      </c>
      <c r="BB3" s="234"/>
      <c r="BC3" s="234"/>
      <c r="BD3" s="234"/>
      <c r="BE3" s="234"/>
      <c r="BF3" s="234"/>
      <c r="BG3" s="5" t="s">
        <v>81</v>
      </c>
      <c r="BH3" s="234" t="s">
        <v>46</v>
      </c>
      <c r="BI3" s="234"/>
      <c r="BJ3" s="234"/>
      <c r="BK3" s="234"/>
      <c r="BL3" s="234"/>
      <c r="BM3" s="234"/>
      <c r="BN3" s="234"/>
      <c r="BO3" s="235"/>
      <c r="BP3" s="121"/>
      <c r="BQ3" s="26"/>
      <c r="BR3" s="20"/>
    </row>
    <row r="4" spans="1:70" ht="20.149999999999999" customHeight="1" thickBot="1" x14ac:dyDescent="0.25">
      <c r="C4" s="6"/>
      <c r="D4" s="7"/>
      <c r="E4" s="237" t="s">
        <v>5</v>
      </c>
      <c r="F4" s="237"/>
      <c r="G4" s="237"/>
      <c r="H4" s="237"/>
      <c r="I4" s="237"/>
      <c r="J4" s="237"/>
      <c r="K4" s="237"/>
      <c r="L4" s="237"/>
      <c r="M4" s="237"/>
      <c r="N4" s="237"/>
      <c r="O4" s="237"/>
      <c r="P4" s="237"/>
      <c r="Q4" s="237"/>
      <c r="R4" s="221" t="s">
        <v>89</v>
      </c>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36" t="s">
        <v>15</v>
      </c>
      <c r="BB4" s="236"/>
      <c r="BC4" s="236"/>
      <c r="BD4" s="236"/>
      <c r="BE4" s="236"/>
      <c r="BF4" s="8" t="s">
        <v>2</v>
      </c>
      <c r="BG4" s="7" t="s">
        <v>6</v>
      </c>
      <c r="BH4" s="19" t="s">
        <v>88</v>
      </c>
      <c r="BI4" s="214" t="s">
        <v>2</v>
      </c>
      <c r="BJ4" s="214"/>
      <c r="BK4" s="214"/>
      <c r="BL4" s="214"/>
      <c r="BM4" s="214"/>
      <c r="BN4" s="214"/>
      <c r="BO4" s="215"/>
      <c r="BP4" s="41"/>
      <c r="BQ4" s="26"/>
    </row>
    <row r="5" spans="1:70"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3"/>
      <c r="BB5" s="53"/>
      <c r="BC5" s="53"/>
      <c r="BD5" s="53"/>
      <c r="BE5" s="53"/>
      <c r="BF5" s="54"/>
      <c r="BG5" s="52"/>
      <c r="BH5" s="53"/>
      <c r="BI5" s="250" t="s">
        <v>36</v>
      </c>
      <c r="BJ5" s="251"/>
      <c r="BK5" s="251"/>
      <c r="BL5" s="251"/>
      <c r="BM5" s="251"/>
      <c r="BN5" s="251"/>
      <c r="BO5" s="252"/>
      <c r="BP5" s="122"/>
      <c r="BQ5" s="26"/>
    </row>
    <row r="6" spans="1:70"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8"/>
      <c r="BB6" s="188"/>
      <c r="BC6" s="189"/>
      <c r="BD6" s="189"/>
      <c r="BE6" s="200" t="s">
        <v>41</v>
      </c>
      <c r="BF6" s="200" t="s">
        <v>7</v>
      </c>
      <c r="BG6" s="210" t="s">
        <v>16</v>
      </c>
      <c r="BH6" s="211"/>
      <c r="BI6" s="96" t="s">
        <v>71</v>
      </c>
      <c r="BJ6" s="97" t="s">
        <v>72</v>
      </c>
      <c r="BK6" s="97" t="s">
        <v>66</v>
      </c>
      <c r="BL6" s="97" t="s">
        <v>67</v>
      </c>
      <c r="BM6" s="97" t="s">
        <v>68</v>
      </c>
      <c r="BN6" s="97" t="s">
        <v>69</v>
      </c>
      <c r="BO6" s="133" t="s">
        <v>70</v>
      </c>
      <c r="BP6" s="123"/>
      <c r="BQ6" s="36"/>
    </row>
    <row r="7" spans="1:70"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193"/>
      <c r="BE7" s="201"/>
      <c r="BF7" s="201"/>
      <c r="BG7" s="212"/>
      <c r="BH7" s="213"/>
      <c r="BI7" s="24" t="s">
        <v>31</v>
      </c>
      <c r="BJ7" s="25" t="s">
        <v>90</v>
      </c>
      <c r="BK7" s="25" t="s">
        <v>38</v>
      </c>
      <c r="BL7" s="25" t="s">
        <v>83</v>
      </c>
      <c r="BM7" s="25" t="s">
        <v>83</v>
      </c>
      <c r="BN7" s="25" t="s">
        <v>83</v>
      </c>
      <c r="BO7" s="134" t="s">
        <v>35</v>
      </c>
      <c r="BP7" s="124"/>
      <c r="BQ7" s="36"/>
    </row>
    <row r="8" spans="1:70" ht="10" customHeight="1" thickTop="1" x14ac:dyDescent="0.2">
      <c r="A8" s="61"/>
      <c r="B8" s="62"/>
      <c r="C8" s="240">
        <f>DATEVALUE(TEXT(SUBSTITUTE(SUBSTITUTE($C$1,"分",""),"度","")&amp;"１日","yyyy/mm/d"))</f>
        <v>45383</v>
      </c>
      <c r="D8" s="248">
        <f>IF(C8="","",C8)</f>
        <v>45383</v>
      </c>
      <c r="E8" s="98"/>
      <c r="F8" s="99"/>
      <c r="G8" s="99"/>
      <c r="H8" s="100"/>
      <c r="I8" s="101"/>
      <c r="J8" s="99"/>
      <c r="K8" s="99"/>
      <c r="L8" s="100"/>
      <c r="M8" s="100" t="s">
        <v>33</v>
      </c>
      <c r="N8" s="100" t="s">
        <v>33</v>
      </c>
      <c r="O8" s="100" t="s">
        <v>33</v>
      </c>
      <c r="P8" s="100" t="s">
        <v>33</v>
      </c>
      <c r="Q8" s="100" t="s">
        <v>33</v>
      </c>
      <c r="R8" s="100" t="s">
        <v>33</v>
      </c>
      <c r="S8" s="100" t="s">
        <v>33</v>
      </c>
      <c r="T8" s="100" t="s">
        <v>33</v>
      </c>
      <c r="U8" s="100" t="s">
        <v>33</v>
      </c>
      <c r="V8" s="100" t="s">
        <v>33</v>
      </c>
      <c r="W8" s="100" t="s">
        <v>33</v>
      </c>
      <c r="X8" s="100" t="s">
        <v>33</v>
      </c>
      <c r="Y8" s="100"/>
      <c r="Z8" s="100"/>
      <c r="AA8" s="100"/>
      <c r="AB8" s="100"/>
      <c r="AC8" s="100" t="s">
        <v>33</v>
      </c>
      <c r="AD8" s="100" t="s">
        <v>33</v>
      </c>
      <c r="AE8" s="100" t="s">
        <v>33</v>
      </c>
      <c r="AF8" s="100" t="s">
        <v>33</v>
      </c>
      <c r="AG8" s="100" t="s">
        <v>33</v>
      </c>
      <c r="AH8" s="100" t="s">
        <v>33</v>
      </c>
      <c r="AI8" s="100" t="s">
        <v>33</v>
      </c>
      <c r="AJ8" s="100" t="s">
        <v>33</v>
      </c>
      <c r="AK8" s="100" t="s">
        <v>33</v>
      </c>
      <c r="AL8" s="100" t="s">
        <v>33</v>
      </c>
      <c r="AM8" s="100" t="s">
        <v>33</v>
      </c>
      <c r="AN8" s="100" t="s">
        <v>33</v>
      </c>
      <c r="AO8" s="100" t="s">
        <v>33</v>
      </c>
      <c r="AP8" s="100" t="s">
        <v>33</v>
      </c>
      <c r="AQ8" s="100" t="s">
        <v>33</v>
      </c>
      <c r="AR8" s="100" t="s">
        <v>33</v>
      </c>
      <c r="AS8" s="100" t="s">
        <v>33</v>
      </c>
      <c r="AT8" s="100" t="s">
        <v>33</v>
      </c>
      <c r="AU8" s="100" t="s">
        <v>33</v>
      </c>
      <c r="AV8" s="100" t="s">
        <v>33</v>
      </c>
      <c r="AW8" s="100"/>
      <c r="AX8" s="100"/>
      <c r="AY8" s="100"/>
      <c r="AZ8" s="100"/>
      <c r="BA8" s="102"/>
      <c r="BB8" s="102"/>
      <c r="BC8" s="102"/>
      <c r="BD8" s="103"/>
      <c r="BE8" s="202"/>
      <c r="BF8" s="253">
        <f>IF(COUNTA(E8:BE8)=0,"",(COUNTA(E8:BD8)/96)+BE8)</f>
        <v>0.33333333333333331</v>
      </c>
      <c r="BG8" s="246"/>
      <c r="BH8" s="247"/>
      <c r="BI8" s="35" t="str">
        <f t="shared" ref="BI8:BI68" si="0">IF(COUNTIF($E8:$BD8,"A")=0,"",COUNTIF($E8:$BD8,"A")/96)</f>
        <v/>
      </c>
      <c r="BJ8" s="28">
        <f t="shared" ref="BJ8:BJ68" si="1">IF(COUNTIF($E8:$BD8,"B")=0,"",COUNTIF($E8:$BD8,"B")/96)</f>
        <v>0.33333333333333331</v>
      </c>
      <c r="BK8" s="28" t="str">
        <f t="shared" ref="BK8:BK68" si="2">IF(COUNTIF($E8:$BD8,"C")=0,"",COUNTIF($E8:$BD8,"C")/96)</f>
        <v/>
      </c>
      <c r="BL8" s="28" t="str">
        <f t="shared" ref="BL8:BL68" si="3">IF(COUNTIF($E8:$BD8,"D")=0,"",COUNTIF($E8:$BD8,"D")/96)</f>
        <v/>
      </c>
      <c r="BM8" s="28" t="str">
        <f t="shared" ref="BM8:BM68" si="4">IF(COUNTIF($E8:$BD8,"E")=0,"",COUNTIF($E8:$BD8,"E")/96)</f>
        <v/>
      </c>
      <c r="BN8" s="28" t="str">
        <f t="shared" ref="BN8:BN68" si="5">IF(COUNTIF($E8:$BD8,"F")=0,"",COUNTIF($E8:$BD8,"F")/96)</f>
        <v/>
      </c>
      <c r="BO8" s="135" t="str">
        <f t="shared" ref="BO8:BO68" si="6">IF(COUNTIF($E8:$BD8,"G")=0,"",COUNTIF($E8:$BD8,"G")/96)</f>
        <v/>
      </c>
      <c r="BP8" s="125">
        <f>IF(BF8="","",SUM(BI8:BO9))</f>
        <v>0.33333333333333331</v>
      </c>
      <c r="BQ8" s="37" t="str">
        <f>IF((COUNTIF(E8:BD8,"Ａ")+COUNTIF(E8:BD8,"Ｂ")+COUNTIF(E8:BD8,"Ｃ")+COUNTIF(E8:BD8,"Ｄ")+COUNTIF(E8:BD8,"Ｅ")+COUNTIF(E8:BD8,"Ｆ")+COUNTIF(E8:BD8,"Ｇ"))&gt;0,"従事時間帯の記号が全角で入力されています",IF(BF8=BP8,"","従事した時間数と、事業ごとの時間の合計があいません。記入内容を確認してください"))</f>
        <v/>
      </c>
    </row>
    <row r="9" spans="1:70" ht="10" customHeight="1" x14ac:dyDescent="0.2">
      <c r="A9" s="63"/>
      <c r="B9" s="64"/>
      <c r="C9" s="241"/>
      <c r="D9" s="249"/>
      <c r="E9" s="71"/>
      <c r="F9" s="72"/>
      <c r="G9" s="72"/>
      <c r="H9" s="73"/>
      <c r="I9" s="72"/>
      <c r="J9" s="72"/>
      <c r="K9" s="72"/>
      <c r="L9" s="73"/>
      <c r="M9" s="72" t="s">
        <v>47</v>
      </c>
      <c r="N9" s="72"/>
      <c r="O9" s="72"/>
      <c r="P9" s="73"/>
      <c r="Q9" s="72"/>
      <c r="R9" s="72"/>
      <c r="S9" s="72"/>
      <c r="T9" s="73"/>
      <c r="U9" s="72"/>
      <c r="V9" s="72"/>
      <c r="W9" s="72"/>
      <c r="X9" s="73"/>
      <c r="Y9" s="72"/>
      <c r="Z9" s="72"/>
      <c r="AA9" s="72"/>
      <c r="AB9" s="73"/>
      <c r="AC9" s="72" t="s">
        <v>47</v>
      </c>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4"/>
      <c r="BE9" s="203"/>
      <c r="BF9" s="178"/>
      <c r="BG9" s="42"/>
      <c r="BH9" s="43"/>
      <c r="BI9" s="44"/>
      <c r="BJ9" s="45"/>
      <c r="BK9" s="45"/>
      <c r="BL9" s="45"/>
      <c r="BM9" s="45"/>
      <c r="BN9" s="45"/>
      <c r="BO9" s="136"/>
      <c r="BP9" s="125"/>
      <c r="BQ9" s="37"/>
    </row>
    <row r="10" spans="1:70" ht="10" customHeight="1" x14ac:dyDescent="0.2">
      <c r="A10" s="65"/>
      <c r="B10" s="66"/>
      <c r="C10" s="242">
        <f>C8+1</f>
        <v>45384</v>
      </c>
      <c r="D10" s="179">
        <f t="shared" ref="D10:D68" si="7">IF(C10="","",C10)</f>
        <v>45384</v>
      </c>
      <c r="E10" s="104"/>
      <c r="F10" s="105"/>
      <c r="G10" s="105"/>
      <c r="H10" s="106"/>
      <c r="I10" s="105"/>
      <c r="J10" s="105"/>
      <c r="K10" s="105"/>
      <c r="L10" s="106"/>
      <c r="M10" s="105" t="s">
        <v>33</v>
      </c>
      <c r="N10" s="105" t="s">
        <v>33</v>
      </c>
      <c r="O10" s="105" t="s">
        <v>32</v>
      </c>
      <c r="P10" s="106" t="s">
        <v>32</v>
      </c>
      <c r="Q10" s="105" t="s">
        <v>32</v>
      </c>
      <c r="R10" s="105" t="s">
        <v>32</v>
      </c>
      <c r="S10" s="105" t="s">
        <v>32</v>
      </c>
      <c r="T10" s="106" t="s">
        <v>32</v>
      </c>
      <c r="U10" s="105" t="s">
        <v>32</v>
      </c>
      <c r="V10" s="105" t="s">
        <v>32</v>
      </c>
      <c r="W10" s="105" t="s">
        <v>32</v>
      </c>
      <c r="X10" s="106" t="s">
        <v>32</v>
      </c>
      <c r="Y10" s="105"/>
      <c r="Z10" s="105"/>
      <c r="AA10" s="105"/>
      <c r="AB10" s="106"/>
      <c r="AC10" s="105" t="s">
        <v>32</v>
      </c>
      <c r="AD10" s="105" t="s">
        <v>32</v>
      </c>
      <c r="AE10" s="105" t="s">
        <v>32</v>
      </c>
      <c r="AF10" s="106" t="s">
        <v>32</v>
      </c>
      <c r="AG10" s="105" t="s">
        <v>32</v>
      </c>
      <c r="AH10" s="105" t="s">
        <v>32</v>
      </c>
      <c r="AI10" s="105" t="s">
        <v>32</v>
      </c>
      <c r="AJ10" s="106" t="s">
        <v>32</v>
      </c>
      <c r="AK10" s="105" t="s">
        <v>32</v>
      </c>
      <c r="AL10" s="105" t="s">
        <v>32</v>
      </c>
      <c r="AM10" s="105" t="s">
        <v>32</v>
      </c>
      <c r="AN10" s="106" t="s">
        <v>32</v>
      </c>
      <c r="AO10" s="105" t="s">
        <v>32</v>
      </c>
      <c r="AP10" s="105" t="s">
        <v>32</v>
      </c>
      <c r="AQ10" s="105" t="s">
        <v>32</v>
      </c>
      <c r="AR10" s="106" t="s">
        <v>32</v>
      </c>
      <c r="AS10" s="105" t="s">
        <v>32</v>
      </c>
      <c r="AT10" s="105" t="s">
        <v>32</v>
      </c>
      <c r="AU10" s="105" t="s">
        <v>32</v>
      </c>
      <c r="AV10" s="106" t="s">
        <v>32</v>
      </c>
      <c r="AW10" s="105"/>
      <c r="AX10" s="105"/>
      <c r="AY10" s="105"/>
      <c r="AZ10" s="106"/>
      <c r="BA10" s="105"/>
      <c r="BB10" s="105"/>
      <c r="BC10" s="105"/>
      <c r="BD10" s="107"/>
      <c r="BE10" s="204"/>
      <c r="BF10" s="177">
        <f t="shared" ref="BF10:BF68" si="8">IF(COUNTA(E10:BE10)=0,"",(COUNTA(E10:BD10)/96)+BE10)</f>
        <v>0.33333333333333331</v>
      </c>
      <c r="BG10" s="161"/>
      <c r="BH10" s="162"/>
      <c r="BI10" s="29" t="str">
        <f t="shared" si="0"/>
        <v/>
      </c>
      <c r="BJ10" s="30">
        <f t="shared" si="1"/>
        <v>0.33333333333333331</v>
      </c>
      <c r="BK10" s="30" t="str">
        <f t="shared" si="2"/>
        <v/>
      </c>
      <c r="BL10" s="30" t="str">
        <f t="shared" si="3"/>
        <v/>
      </c>
      <c r="BM10" s="30" t="str">
        <f t="shared" si="4"/>
        <v/>
      </c>
      <c r="BN10" s="30" t="str">
        <f t="shared" si="5"/>
        <v/>
      </c>
      <c r="BO10" s="137" t="str">
        <f t="shared" si="6"/>
        <v/>
      </c>
      <c r="BP10" s="126">
        <f>IF(BF10="","",SUM(BI10:BO11))</f>
        <v>0.33333333333333331</v>
      </c>
      <c r="BQ10" s="38" t="str">
        <f>IF((COUNTIF(E10:BD10,"Ａ")+COUNTIF(E10:BD10,"Ｂ")+COUNTIF(E10:BD10,"Ｃ")+COUNTIF(E10:BD10,"Ｄ")+COUNTIF(E10:BD10,"Ｅ")+COUNTIF(E10:BD10,"Ｆ")+COUNTIF(E10:BD10,"Ｇ"))&gt;0,"従事時間帯の記号が全角で入力されています",IF(BF10=BP10,"","従事した時間数と、事業ごとの時間の合計があいません。記入内容を確認してください"))</f>
        <v/>
      </c>
    </row>
    <row r="11" spans="1:70" ht="10" customHeight="1" x14ac:dyDescent="0.2">
      <c r="A11" s="65"/>
      <c r="B11" s="66"/>
      <c r="C11" s="243"/>
      <c r="D11" s="180"/>
      <c r="E11" s="71"/>
      <c r="F11" s="72"/>
      <c r="G11" s="72"/>
      <c r="H11" s="73"/>
      <c r="I11" s="72"/>
      <c r="J11" s="72"/>
      <c r="K11" s="72"/>
      <c r="L11" s="73"/>
      <c r="M11" s="72" t="s">
        <v>47</v>
      </c>
      <c r="N11" s="72"/>
      <c r="O11" s="72"/>
      <c r="P11" s="73"/>
      <c r="Q11" s="72"/>
      <c r="R11" s="72"/>
      <c r="S11" s="72"/>
      <c r="T11" s="73"/>
      <c r="U11" s="72"/>
      <c r="V11" s="72"/>
      <c r="W11" s="72"/>
      <c r="X11" s="73"/>
      <c r="Y11" s="72"/>
      <c r="Z11" s="72"/>
      <c r="AA11" s="72"/>
      <c r="AB11" s="73"/>
      <c r="AC11" s="72" t="s">
        <v>47</v>
      </c>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5"/>
      <c r="BD11" s="76"/>
      <c r="BE11" s="205"/>
      <c r="BF11" s="178"/>
      <c r="BG11" s="39"/>
      <c r="BH11" s="40"/>
      <c r="BI11" s="29"/>
      <c r="BJ11" s="30"/>
      <c r="BK11" s="30"/>
      <c r="BL11" s="30"/>
      <c r="BM11" s="30"/>
      <c r="BN11" s="30"/>
      <c r="BO11" s="137"/>
      <c r="BP11" s="126"/>
      <c r="BQ11" s="38"/>
    </row>
    <row r="12" spans="1:70" ht="10" customHeight="1" x14ac:dyDescent="0.2">
      <c r="A12" s="65" t="s">
        <v>43</v>
      </c>
      <c r="B12" s="66"/>
      <c r="C12" s="242">
        <f>C10+1</f>
        <v>45385</v>
      </c>
      <c r="D12" s="179">
        <f t="shared" si="7"/>
        <v>45385</v>
      </c>
      <c r="E12" s="108"/>
      <c r="F12" s="102"/>
      <c r="G12" s="102"/>
      <c r="H12" s="109"/>
      <c r="I12" s="102"/>
      <c r="J12" s="102"/>
      <c r="K12" s="102"/>
      <c r="L12" s="109"/>
      <c r="M12" s="102" t="s">
        <v>33</v>
      </c>
      <c r="N12" s="102" t="s">
        <v>33</v>
      </c>
      <c r="O12" s="102" t="s">
        <v>32</v>
      </c>
      <c r="P12" s="109" t="s">
        <v>32</v>
      </c>
      <c r="Q12" s="102" t="s">
        <v>32</v>
      </c>
      <c r="R12" s="102" t="s">
        <v>32</v>
      </c>
      <c r="S12" s="102" t="s">
        <v>32</v>
      </c>
      <c r="T12" s="109" t="s">
        <v>32</v>
      </c>
      <c r="U12" s="102" t="s">
        <v>32</v>
      </c>
      <c r="V12" s="102" t="s">
        <v>32</v>
      </c>
      <c r="W12" s="102" t="s">
        <v>32</v>
      </c>
      <c r="X12" s="109" t="s">
        <v>32</v>
      </c>
      <c r="Y12" s="102"/>
      <c r="Z12" s="102"/>
      <c r="AA12" s="102"/>
      <c r="AB12" s="109"/>
      <c r="AC12" s="102" t="s">
        <v>32</v>
      </c>
      <c r="AD12" s="102" t="s">
        <v>32</v>
      </c>
      <c r="AE12" s="102" t="s">
        <v>32</v>
      </c>
      <c r="AF12" s="109" t="s">
        <v>32</v>
      </c>
      <c r="AG12" s="102" t="s">
        <v>32</v>
      </c>
      <c r="AH12" s="102" t="s">
        <v>32</v>
      </c>
      <c r="AI12" s="102" t="s">
        <v>32</v>
      </c>
      <c r="AJ12" s="109" t="s">
        <v>32</v>
      </c>
      <c r="AK12" s="102" t="s">
        <v>32</v>
      </c>
      <c r="AL12" s="102" t="s">
        <v>32</v>
      </c>
      <c r="AM12" s="102" t="s">
        <v>32</v>
      </c>
      <c r="AN12" s="109" t="s">
        <v>32</v>
      </c>
      <c r="AO12" s="102" t="s">
        <v>32</v>
      </c>
      <c r="AP12" s="102" t="s">
        <v>32</v>
      </c>
      <c r="AQ12" s="102" t="s">
        <v>32</v>
      </c>
      <c r="AR12" s="109" t="s">
        <v>32</v>
      </c>
      <c r="AS12" s="102" t="s">
        <v>32</v>
      </c>
      <c r="AT12" s="102" t="s">
        <v>32</v>
      </c>
      <c r="AU12" s="102" t="s">
        <v>32</v>
      </c>
      <c r="AV12" s="109" t="s">
        <v>32</v>
      </c>
      <c r="AW12" s="102" t="s">
        <v>34</v>
      </c>
      <c r="AX12" s="102" t="s">
        <v>34</v>
      </c>
      <c r="AY12" s="102" t="s">
        <v>34</v>
      </c>
      <c r="AZ12" s="109" t="s">
        <v>34</v>
      </c>
      <c r="BA12" s="102" t="s">
        <v>34</v>
      </c>
      <c r="BB12" s="102" t="s">
        <v>34</v>
      </c>
      <c r="BC12" s="105" t="s">
        <v>34</v>
      </c>
      <c r="BD12" s="107" t="s">
        <v>34</v>
      </c>
      <c r="BE12" s="204">
        <v>4.1666666666666664E-2</v>
      </c>
      <c r="BF12" s="177">
        <f t="shared" si="8"/>
        <v>0.45833333333333337</v>
      </c>
      <c r="BG12" s="161" t="s">
        <v>78</v>
      </c>
      <c r="BH12" s="162"/>
      <c r="BI12" s="29">
        <f t="shared" si="0"/>
        <v>8.3333333333333329E-2</v>
      </c>
      <c r="BJ12" s="30">
        <f t="shared" si="1"/>
        <v>0.33333333333333331</v>
      </c>
      <c r="BK12" s="30" t="str">
        <f t="shared" si="2"/>
        <v/>
      </c>
      <c r="BL12" s="30" t="str">
        <f t="shared" si="3"/>
        <v/>
      </c>
      <c r="BM12" s="30" t="str">
        <f t="shared" si="4"/>
        <v/>
      </c>
      <c r="BN12" s="30" t="str">
        <f t="shared" si="5"/>
        <v/>
      </c>
      <c r="BO12" s="137" t="str">
        <f t="shared" si="6"/>
        <v/>
      </c>
      <c r="BP12" s="126">
        <f>IF(BF12="","",SUM(BI12:BO13))</f>
        <v>0.45833333333333331</v>
      </c>
      <c r="BQ12" s="38" t="str">
        <f>IF((COUNTIF(E12:BD12,"Ａ")+COUNTIF(E12:BD12,"Ｂ")+COUNTIF(E12:BD12,"Ｃ")+COUNTIF(E12:BD12,"Ｄ")+COUNTIF(E12:BD12,"Ｅ")+COUNTIF(E12:BD12,"Ｆ")+COUNTIF(E12:BD12,"Ｇ"))&gt;0,"従事時間帯の記号が全角で入力されています",IF(BF12=BP12,"","従事した時間数と、事業ごとの時間の合計があいません。記入内容を確認してください"))</f>
        <v/>
      </c>
    </row>
    <row r="13" spans="1:70" ht="10" customHeight="1" x14ac:dyDescent="0.2">
      <c r="A13" s="65" t="s">
        <v>42</v>
      </c>
      <c r="B13" s="66"/>
      <c r="C13" s="243"/>
      <c r="D13" s="180"/>
      <c r="E13" s="71"/>
      <c r="F13" s="72"/>
      <c r="G13" s="72"/>
      <c r="H13" s="73"/>
      <c r="I13" s="72"/>
      <c r="J13" s="72"/>
      <c r="K13" s="72"/>
      <c r="L13" s="73"/>
      <c r="M13" s="72" t="s">
        <v>47</v>
      </c>
      <c r="N13" s="72"/>
      <c r="O13" s="72"/>
      <c r="P13" s="73"/>
      <c r="Q13" s="72"/>
      <c r="R13" s="72"/>
      <c r="S13" s="72"/>
      <c r="T13" s="73"/>
      <c r="U13" s="72"/>
      <c r="V13" s="72"/>
      <c r="W13" s="72"/>
      <c r="X13" s="73"/>
      <c r="Y13" s="72"/>
      <c r="Z13" s="72"/>
      <c r="AA13" s="72"/>
      <c r="AB13" s="73"/>
      <c r="AC13" s="72" t="s">
        <v>47</v>
      </c>
      <c r="AD13" s="72"/>
      <c r="AE13" s="72"/>
      <c r="AF13" s="73"/>
      <c r="AG13" s="72"/>
      <c r="AH13" s="72"/>
      <c r="AI13" s="72"/>
      <c r="AJ13" s="73"/>
      <c r="AK13" s="72"/>
      <c r="AL13" s="72"/>
      <c r="AM13" s="72"/>
      <c r="AN13" s="73"/>
      <c r="AO13" s="72"/>
      <c r="AP13" s="72"/>
      <c r="AQ13" s="72"/>
      <c r="AR13" s="73"/>
      <c r="AS13" s="72"/>
      <c r="AT13" s="72"/>
      <c r="AU13" s="72"/>
      <c r="AV13" s="73"/>
      <c r="AW13" s="72" t="s">
        <v>48</v>
      </c>
      <c r="AX13" s="72"/>
      <c r="AY13" s="72"/>
      <c r="AZ13" s="73"/>
      <c r="BA13" s="72"/>
      <c r="BB13" s="72"/>
      <c r="BC13" s="75"/>
      <c r="BD13" s="76"/>
      <c r="BE13" s="205"/>
      <c r="BF13" s="178"/>
      <c r="BG13" s="39"/>
      <c r="BH13" s="40"/>
      <c r="BI13" s="29">
        <v>4.1666666666666664E-2</v>
      </c>
      <c r="BJ13" s="30"/>
      <c r="BK13" s="30"/>
      <c r="BL13" s="30"/>
      <c r="BM13" s="30"/>
      <c r="BN13" s="30"/>
      <c r="BO13" s="137"/>
      <c r="BP13" s="126"/>
      <c r="BQ13" s="38"/>
    </row>
    <row r="14" spans="1:70" ht="10" customHeight="1" x14ac:dyDescent="0.2">
      <c r="A14" s="65"/>
      <c r="B14" s="66"/>
      <c r="C14" s="242">
        <f>C12+1</f>
        <v>45386</v>
      </c>
      <c r="D14" s="179">
        <f t="shared" si="7"/>
        <v>45386</v>
      </c>
      <c r="E14" s="110"/>
      <c r="F14" s="111"/>
      <c r="G14" s="111"/>
      <c r="H14" s="112"/>
      <c r="I14" s="111"/>
      <c r="J14" s="111"/>
      <c r="K14" s="111"/>
      <c r="L14" s="112"/>
      <c r="M14" s="111"/>
      <c r="N14" s="111"/>
      <c r="O14" s="111"/>
      <c r="P14" s="112"/>
      <c r="Q14" s="111"/>
      <c r="R14" s="111"/>
      <c r="S14" s="111"/>
      <c r="T14" s="112"/>
      <c r="U14" s="111"/>
      <c r="V14" s="111"/>
      <c r="W14" s="111"/>
      <c r="X14" s="112"/>
      <c r="Y14" s="111"/>
      <c r="Z14" s="111"/>
      <c r="AA14" s="111"/>
      <c r="AB14" s="112"/>
      <c r="AC14" s="111"/>
      <c r="AD14" s="111"/>
      <c r="AE14" s="111"/>
      <c r="AF14" s="112"/>
      <c r="AG14" s="111"/>
      <c r="AH14" s="111"/>
      <c r="AI14" s="111"/>
      <c r="AJ14" s="112"/>
      <c r="AK14" s="111"/>
      <c r="AL14" s="111"/>
      <c r="AM14" s="111"/>
      <c r="AN14" s="112"/>
      <c r="AO14" s="111"/>
      <c r="AP14" s="111"/>
      <c r="AQ14" s="111"/>
      <c r="AR14" s="112"/>
      <c r="AS14" s="111"/>
      <c r="AT14" s="111"/>
      <c r="AU14" s="111"/>
      <c r="AV14" s="112"/>
      <c r="AW14" s="111"/>
      <c r="AX14" s="111"/>
      <c r="AY14" s="111"/>
      <c r="AZ14" s="112"/>
      <c r="BA14" s="111"/>
      <c r="BB14" s="111"/>
      <c r="BC14" s="113"/>
      <c r="BD14" s="114"/>
      <c r="BE14" s="204"/>
      <c r="BF14" s="177" t="str">
        <f t="shared" si="8"/>
        <v/>
      </c>
      <c r="BG14" s="161"/>
      <c r="BH14" s="162"/>
      <c r="BI14" s="29" t="str">
        <f t="shared" si="0"/>
        <v/>
      </c>
      <c r="BJ14" s="30" t="str">
        <f t="shared" si="1"/>
        <v/>
      </c>
      <c r="BK14" s="30" t="str">
        <f t="shared" si="2"/>
        <v/>
      </c>
      <c r="BL14" s="30" t="str">
        <f t="shared" si="3"/>
        <v/>
      </c>
      <c r="BM14" s="30" t="str">
        <f t="shared" si="4"/>
        <v/>
      </c>
      <c r="BN14" s="30" t="str">
        <f t="shared" si="5"/>
        <v/>
      </c>
      <c r="BO14" s="137" t="str">
        <f t="shared" si="6"/>
        <v/>
      </c>
      <c r="BP14" s="126" t="str">
        <f>IF(BF14="","",SUM(BI14:BO15))</f>
        <v/>
      </c>
      <c r="BQ14" s="38" t="str">
        <f>IF((COUNTIF(E14:BD14,"Ａ")+COUNTIF(E14:BD14,"Ｂ")+COUNTIF(E14:BD14,"Ｃ")+COUNTIF(E14:BD14,"Ｄ")+COUNTIF(E14:BD14,"Ｅ")+COUNTIF(E14:BD14,"Ｆ")+COUNTIF(E14:BD14,"Ｇ"))&gt;0,"従事時間帯の記号が全角で入力されています",IF(BF14=BP14,"","従事した時間数と、事業ごとの時間の合計があいません。記入内容を確認してください"))</f>
        <v/>
      </c>
    </row>
    <row r="15" spans="1:70" ht="10" customHeight="1" x14ac:dyDescent="0.2">
      <c r="A15" s="65"/>
      <c r="B15" s="66"/>
      <c r="C15" s="243"/>
      <c r="D15" s="180"/>
      <c r="E15" s="82"/>
      <c r="F15" s="83"/>
      <c r="G15" s="83"/>
      <c r="H15" s="84"/>
      <c r="I15" s="83"/>
      <c r="J15" s="83"/>
      <c r="K15" s="83"/>
      <c r="L15" s="84"/>
      <c r="M15" s="83"/>
      <c r="N15" s="83"/>
      <c r="O15" s="83"/>
      <c r="P15" s="84"/>
      <c r="Q15" s="83"/>
      <c r="R15" s="83"/>
      <c r="S15" s="83"/>
      <c r="T15" s="84"/>
      <c r="U15" s="83"/>
      <c r="V15" s="83"/>
      <c r="W15" s="83"/>
      <c r="X15" s="84"/>
      <c r="Y15" s="83"/>
      <c r="Z15" s="83"/>
      <c r="AA15" s="83"/>
      <c r="AB15" s="84"/>
      <c r="AC15" s="83"/>
      <c r="AD15" s="83"/>
      <c r="AE15" s="83"/>
      <c r="AF15" s="84"/>
      <c r="AG15" s="83"/>
      <c r="AH15" s="83"/>
      <c r="AI15" s="83"/>
      <c r="AJ15" s="84"/>
      <c r="AK15" s="83"/>
      <c r="AL15" s="83"/>
      <c r="AM15" s="83"/>
      <c r="AN15" s="84"/>
      <c r="AO15" s="83"/>
      <c r="AP15" s="83"/>
      <c r="AQ15" s="83"/>
      <c r="AR15" s="84"/>
      <c r="AS15" s="83"/>
      <c r="AT15" s="83"/>
      <c r="AU15" s="83"/>
      <c r="AV15" s="84"/>
      <c r="AW15" s="83"/>
      <c r="AX15" s="83"/>
      <c r="AY15" s="83"/>
      <c r="AZ15" s="84"/>
      <c r="BA15" s="83"/>
      <c r="BB15" s="83"/>
      <c r="BC15" s="85"/>
      <c r="BD15" s="86"/>
      <c r="BE15" s="205"/>
      <c r="BF15" s="178"/>
      <c r="BG15" s="39"/>
      <c r="BH15" s="40"/>
      <c r="BI15" s="29"/>
      <c r="BJ15" s="30"/>
      <c r="BK15" s="30"/>
      <c r="BL15" s="30"/>
      <c r="BM15" s="30"/>
      <c r="BN15" s="30"/>
      <c r="BO15" s="137"/>
      <c r="BP15" s="126"/>
      <c r="BQ15" s="38"/>
    </row>
    <row r="16" spans="1:70" ht="10" customHeight="1" x14ac:dyDescent="0.2">
      <c r="A16" s="65"/>
      <c r="B16" s="66"/>
      <c r="C16" s="242">
        <f>C14+1</f>
        <v>45387</v>
      </c>
      <c r="D16" s="179">
        <f t="shared" si="7"/>
        <v>45387</v>
      </c>
      <c r="E16" s="110"/>
      <c r="F16" s="111"/>
      <c r="G16" s="111"/>
      <c r="H16" s="112"/>
      <c r="I16" s="111"/>
      <c r="J16" s="111"/>
      <c r="K16" s="111"/>
      <c r="L16" s="112"/>
      <c r="M16" s="111"/>
      <c r="N16" s="111"/>
      <c r="O16" s="111"/>
      <c r="P16" s="112"/>
      <c r="Q16" s="111"/>
      <c r="R16" s="160"/>
      <c r="S16" s="111"/>
      <c r="T16" s="112"/>
      <c r="U16" s="111"/>
      <c r="V16" s="111"/>
      <c r="W16" s="111"/>
      <c r="X16" s="112"/>
      <c r="Y16" s="111"/>
      <c r="Z16" s="111"/>
      <c r="AA16" s="111"/>
      <c r="AB16" s="112"/>
      <c r="AC16" s="111"/>
      <c r="AD16" s="111"/>
      <c r="AE16" s="111"/>
      <c r="AF16" s="112"/>
      <c r="AG16" s="111"/>
      <c r="AH16" s="111"/>
      <c r="AI16" s="111"/>
      <c r="AJ16" s="112"/>
      <c r="AK16" s="111"/>
      <c r="AL16" s="111"/>
      <c r="AM16" s="111"/>
      <c r="AN16" s="112"/>
      <c r="AO16" s="111"/>
      <c r="AP16" s="111"/>
      <c r="AQ16" s="111"/>
      <c r="AR16" s="112"/>
      <c r="AS16" s="111"/>
      <c r="AT16" s="111"/>
      <c r="AU16" s="111"/>
      <c r="AV16" s="112"/>
      <c r="AW16" s="111"/>
      <c r="AX16" s="111"/>
      <c r="AY16" s="111"/>
      <c r="AZ16" s="112"/>
      <c r="BA16" s="111"/>
      <c r="BB16" s="111"/>
      <c r="BC16" s="113"/>
      <c r="BD16" s="114"/>
      <c r="BE16" s="204"/>
      <c r="BF16" s="177" t="str">
        <f t="shared" si="8"/>
        <v/>
      </c>
      <c r="BG16" s="161"/>
      <c r="BH16" s="162"/>
      <c r="BI16" s="29" t="str">
        <f t="shared" si="0"/>
        <v/>
      </c>
      <c r="BJ16" s="30" t="str">
        <f t="shared" si="1"/>
        <v/>
      </c>
      <c r="BK16" s="30" t="str">
        <f t="shared" si="2"/>
        <v/>
      </c>
      <c r="BL16" s="30" t="str">
        <f t="shared" si="3"/>
        <v/>
      </c>
      <c r="BM16" s="30" t="str">
        <f t="shared" si="4"/>
        <v/>
      </c>
      <c r="BN16" s="30" t="str">
        <f t="shared" si="5"/>
        <v/>
      </c>
      <c r="BO16" s="137" t="str">
        <f t="shared" si="6"/>
        <v/>
      </c>
      <c r="BP16" s="126" t="str">
        <f>IF(BF16="","",SUM(BI16:BO17))</f>
        <v/>
      </c>
      <c r="BQ16" s="38" t="str">
        <f>IF((COUNTIF(E16:BD16,"Ａ")+COUNTIF(E16:BD16,"Ｂ")+COUNTIF(E16:BD16,"Ｃ")+COUNTIF(E16:BD16,"Ｄ")+COUNTIF(E16:BD16,"Ｅ")+COUNTIF(E16:BD16,"Ｆ")+COUNTIF(E16:BD16,"Ｇ"))&gt;0,"従事時間帯の記号が全角で入力されています",IF(BF16=BP16,"","従事した時間数と、事業ごとの時間の合計があいません。記入内容を確認してください"))</f>
        <v/>
      </c>
    </row>
    <row r="17" spans="1:69" ht="10" customHeight="1" x14ac:dyDescent="0.2">
      <c r="A17" s="65"/>
      <c r="B17" s="66"/>
      <c r="C17" s="243"/>
      <c r="D17" s="180"/>
      <c r="E17" s="82"/>
      <c r="F17" s="83"/>
      <c r="G17" s="83"/>
      <c r="H17" s="84"/>
      <c r="I17" s="83"/>
      <c r="J17" s="83"/>
      <c r="K17" s="83"/>
      <c r="L17" s="84"/>
      <c r="M17" s="83"/>
      <c r="N17" s="83"/>
      <c r="O17" s="83"/>
      <c r="P17" s="84"/>
      <c r="Q17" s="83"/>
      <c r="R17" s="83"/>
      <c r="S17" s="83"/>
      <c r="T17" s="84"/>
      <c r="U17" s="83"/>
      <c r="V17" s="83"/>
      <c r="W17" s="83"/>
      <c r="X17" s="84"/>
      <c r="Y17" s="83"/>
      <c r="Z17" s="83"/>
      <c r="AA17" s="83"/>
      <c r="AB17" s="84"/>
      <c r="AC17" s="83"/>
      <c r="AD17" s="83"/>
      <c r="AE17" s="83"/>
      <c r="AF17" s="84"/>
      <c r="AG17" s="83"/>
      <c r="AH17" s="83"/>
      <c r="AI17" s="83"/>
      <c r="AJ17" s="84"/>
      <c r="AK17" s="83"/>
      <c r="AL17" s="83"/>
      <c r="AM17" s="83"/>
      <c r="AN17" s="84"/>
      <c r="AO17" s="83"/>
      <c r="AP17" s="83"/>
      <c r="AQ17" s="83"/>
      <c r="AR17" s="84"/>
      <c r="AS17" s="83"/>
      <c r="AT17" s="83"/>
      <c r="AU17" s="83"/>
      <c r="AV17" s="84"/>
      <c r="AW17" s="83"/>
      <c r="AX17" s="83"/>
      <c r="AY17" s="83"/>
      <c r="AZ17" s="84"/>
      <c r="BA17" s="83"/>
      <c r="BB17" s="83"/>
      <c r="BC17" s="85"/>
      <c r="BD17" s="86"/>
      <c r="BE17" s="205"/>
      <c r="BF17" s="178"/>
      <c r="BG17" s="39"/>
      <c r="BH17" s="40"/>
      <c r="BI17" s="29"/>
      <c r="BJ17" s="30"/>
      <c r="BK17" s="30"/>
      <c r="BL17" s="30"/>
      <c r="BM17" s="30"/>
      <c r="BN17" s="30"/>
      <c r="BO17" s="137"/>
      <c r="BP17" s="126"/>
      <c r="BQ17" s="38"/>
    </row>
    <row r="18" spans="1:69" ht="10" customHeight="1" x14ac:dyDescent="0.2">
      <c r="A18" s="65"/>
      <c r="B18" s="66"/>
      <c r="C18" s="242">
        <f>C16+1</f>
        <v>45388</v>
      </c>
      <c r="D18" s="179">
        <f t="shared" si="7"/>
        <v>45388</v>
      </c>
      <c r="E18" s="108"/>
      <c r="F18" s="102"/>
      <c r="G18" s="102"/>
      <c r="H18" s="109"/>
      <c r="I18" s="102"/>
      <c r="J18" s="102"/>
      <c r="K18" s="102"/>
      <c r="L18" s="109"/>
      <c r="M18" s="102" t="s">
        <v>39</v>
      </c>
      <c r="N18" s="102" t="s">
        <v>39</v>
      </c>
      <c r="O18" s="102" t="s">
        <v>39</v>
      </c>
      <c r="P18" s="109" t="s">
        <v>39</v>
      </c>
      <c r="Q18" s="102" t="s">
        <v>34</v>
      </c>
      <c r="R18" s="102" t="s">
        <v>34</v>
      </c>
      <c r="S18" s="102" t="s">
        <v>34</v>
      </c>
      <c r="T18" s="109" t="s">
        <v>34</v>
      </c>
      <c r="U18" s="102" t="s">
        <v>34</v>
      </c>
      <c r="V18" s="102" t="s">
        <v>34</v>
      </c>
      <c r="W18" s="102" t="s">
        <v>34</v>
      </c>
      <c r="X18" s="109" t="s">
        <v>34</v>
      </c>
      <c r="Y18" s="102"/>
      <c r="Z18" s="102"/>
      <c r="AA18" s="102"/>
      <c r="AB18" s="109"/>
      <c r="AC18" s="102" t="s">
        <v>32</v>
      </c>
      <c r="AD18" s="102" t="s">
        <v>32</v>
      </c>
      <c r="AE18" s="102" t="s">
        <v>32</v>
      </c>
      <c r="AF18" s="109" t="s">
        <v>32</v>
      </c>
      <c r="AG18" s="102" t="s">
        <v>32</v>
      </c>
      <c r="AH18" s="102" t="s">
        <v>32</v>
      </c>
      <c r="AI18" s="102" t="s">
        <v>32</v>
      </c>
      <c r="AJ18" s="109" t="s">
        <v>32</v>
      </c>
      <c r="AK18" s="102" t="s">
        <v>32</v>
      </c>
      <c r="AL18" s="102" t="s">
        <v>32</v>
      </c>
      <c r="AM18" s="102" t="s">
        <v>32</v>
      </c>
      <c r="AN18" s="109" t="s">
        <v>32</v>
      </c>
      <c r="AO18" s="102" t="s">
        <v>32</v>
      </c>
      <c r="AP18" s="102" t="s">
        <v>32</v>
      </c>
      <c r="AQ18" s="102" t="s">
        <v>32</v>
      </c>
      <c r="AR18" s="109" t="s">
        <v>32</v>
      </c>
      <c r="AS18" s="102" t="s">
        <v>32</v>
      </c>
      <c r="AT18" s="102" t="s">
        <v>32</v>
      </c>
      <c r="AU18" s="102" t="s">
        <v>32</v>
      </c>
      <c r="AV18" s="109" t="s">
        <v>32</v>
      </c>
      <c r="AW18" s="102"/>
      <c r="AX18" s="102"/>
      <c r="AY18" s="102"/>
      <c r="AZ18" s="109"/>
      <c r="BA18" s="102"/>
      <c r="BB18" s="102"/>
      <c r="BC18" s="105"/>
      <c r="BD18" s="107"/>
      <c r="BE18" s="204"/>
      <c r="BF18" s="177">
        <f t="shared" si="8"/>
        <v>0.33333333333333331</v>
      </c>
      <c r="BG18" s="161"/>
      <c r="BH18" s="162"/>
      <c r="BI18" s="31">
        <f t="shared" si="0"/>
        <v>8.3333333333333329E-2</v>
      </c>
      <c r="BJ18" s="32">
        <f t="shared" si="1"/>
        <v>0.20833333333333334</v>
      </c>
      <c r="BK18" s="32" t="str">
        <f t="shared" si="2"/>
        <v/>
      </c>
      <c r="BL18" s="32" t="str">
        <f t="shared" si="3"/>
        <v/>
      </c>
      <c r="BM18" s="32" t="str">
        <f t="shared" si="4"/>
        <v/>
      </c>
      <c r="BN18" s="32" t="str">
        <f t="shared" si="5"/>
        <v/>
      </c>
      <c r="BO18" s="138">
        <f t="shared" si="6"/>
        <v>4.1666666666666664E-2</v>
      </c>
      <c r="BP18" s="125">
        <f>IF(BF18="","",SUM(BI18:BO19))</f>
        <v>0.33333333333333337</v>
      </c>
      <c r="BQ18" s="38" t="str">
        <f>IF((COUNTIF(E18:BD18,"Ａ")+COUNTIF(E18:BD18,"Ｂ")+COUNTIF(E18:BD18,"Ｃ")+COUNTIF(E18:BD18,"Ｄ")+COUNTIF(E18:BD18,"Ｅ")+COUNTIF(E18:BD18,"Ｆ")+COUNTIF(E18:BD18,"Ｇ"))&gt;0,"従事時間帯の記号が全角で入力されています",IF(BF18=BP18,"","従事した時間数と、事業ごとの時間の合計があいません。記入内容を確認してください"))</f>
        <v/>
      </c>
    </row>
    <row r="19" spans="1:69" ht="10" customHeight="1" x14ac:dyDescent="0.2">
      <c r="A19" s="65"/>
      <c r="B19" s="66"/>
      <c r="C19" s="243"/>
      <c r="D19" s="180"/>
      <c r="E19" s="71"/>
      <c r="F19" s="72"/>
      <c r="G19" s="72"/>
      <c r="H19" s="73"/>
      <c r="I19" s="72"/>
      <c r="J19" s="72"/>
      <c r="K19" s="72"/>
      <c r="L19" s="73"/>
      <c r="M19" s="72" t="s">
        <v>49</v>
      </c>
      <c r="N19" s="72"/>
      <c r="O19" s="72"/>
      <c r="P19" s="73"/>
      <c r="Q19" s="72" t="s">
        <v>48</v>
      </c>
      <c r="R19" s="72"/>
      <c r="S19" s="72"/>
      <c r="T19" s="73"/>
      <c r="U19" s="72"/>
      <c r="V19" s="72"/>
      <c r="W19" s="72"/>
      <c r="X19" s="73"/>
      <c r="Y19" s="72"/>
      <c r="Z19" s="72"/>
      <c r="AA19" s="72"/>
      <c r="AB19" s="73"/>
      <c r="AC19" s="72" t="s">
        <v>50</v>
      </c>
      <c r="AD19" s="72"/>
      <c r="AE19" s="72"/>
      <c r="AF19" s="73"/>
      <c r="AG19" s="72"/>
      <c r="AH19" s="72"/>
      <c r="AI19" s="72"/>
      <c r="AJ19" s="73"/>
      <c r="AK19" s="72"/>
      <c r="AL19" s="72"/>
      <c r="AM19" s="72"/>
      <c r="AN19" s="73"/>
      <c r="AO19" s="72"/>
      <c r="AP19" s="72"/>
      <c r="AQ19" s="72"/>
      <c r="AR19" s="73"/>
      <c r="AS19" s="72"/>
      <c r="AT19" s="72"/>
      <c r="AU19" s="72"/>
      <c r="AV19" s="73"/>
      <c r="AW19" s="72"/>
      <c r="AX19" s="72"/>
      <c r="AY19" s="72"/>
      <c r="AZ19" s="73"/>
      <c r="BA19" s="72"/>
      <c r="BB19" s="72"/>
      <c r="BC19" s="75"/>
      <c r="BD19" s="76"/>
      <c r="BE19" s="205"/>
      <c r="BF19" s="178"/>
      <c r="BG19" s="39"/>
      <c r="BH19" s="40"/>
      <c r="BI19" s="31"/>
      <c r="BJ19" s="32"/>
      <c r="BK19" s="32"/>
      <c r="BL19" s="32"/>
      <c r="BM19" s="32"/>
      <c r="BN19" s="32"/>
      <c r="BO19" s="138"/>
      <c r="BP19" s="125"/>
      <c r="BQ19" s="38"/>
    </row>
    <row r="20" spans="1:69" ht="10" customHeight="1" x14ac:dyDescent="0.2">
      <c r="A20" s="65"/>
      <c r="B20" s="66"/>
      <c r="C20" s="242">
        <f>C18+1</f>
        <v>45389</v>
      </c>
      <c r="D20" s="179">
        <f t="shared" si="7"/>
        <v>45389</v>
      </c>
      <c r="E20" s="108"/>
      <c r="F20" s="102"/>
      <c r="G20" s="102"/>
      <c r="H20" s="109"/>
      <c r="I20" s="102"/>
      <c r="J20" s="102"/>
      <c r="K20" s="102"/>
      <c r="L20" s="109"/>
      <c r="M20" s="102" t="s">
        <v>33</v>
      </c>
      <c r="N20" s="102" t="s">
        <v>33</v>
      </c>
      <c r="O20" s="102" t="s">
        <v>32</v>
      </c>
      <c r="P20" s="109" t="s">
        <v>32</v>
      </c>
      <c r="Q20" s="102" t="s">
        <v>32</v>
      </c>
      <c r="R20" s="102" t="s">
        <v>32</v>
      </c>
      <c r="S20" s="102" t="s">
        <v>32</v>
      </c>
      <c r="T20" s="109" t="s">
        <v>32</v>
      </c>
      <c r="U20" s="102" t="s">
        <v>32</v>
      </c>
      <c r="V20" s="102" t="s">
        <v>32</v>
      </c>
      <c r="W20" s="102" t="s">
        <v>32</v>
      </c>
      <c r="X20" s="109" t="s">
        <v>32</v>
      </c>
      <c r="Y20" s="102"/>
      <c r="Z20" s="102"/>
      <c r="AA20" s="102"/>
      <c r="AB20" s="109"/>
      <c r="AC20" s="102" t="s">
        <v>32</v>
      </c>
      <c r="AD20" s="102" t="s">
        <v>32</v>
      </c>
      <c r="AE20" s="102" t="s">
        <v>32</v>
      </c>
      <c r="AF20" s="109" t="s">
        <v>32</v>
      </c>
      <c r="AG20" s="102" t="s">
        <v>32</v>
      </c>
      <c r="AH20" s="102" t="s">
        <v>32</v>
      </c>
      <c r="AI20" s="102" t="s">
        <v>32</v>
      </c>
      <c r="AJ20" s="109" t="s">
        <v>32</v>
      </c>
      <c r="AK20" s="102" t="s">
        <v>32</v>
      </c>
      <c r="AL20" s="102" t="s">
        <v>32</v>
      </c>
      <c r="AM20" s="102" t="s">
        <v>32</v>
      </c>
      <c r="AN20" s="109" t="s">
        <v>32</v>
      </c>
      <c r="AO20" s="102" t="s">
        <v>32</v>
      </c>
      <c r="AP20" s="102" t="s">
        <v>32</v>
      </c>
      <c r="AQ20" s="102" t="s">
        <v>32</v>
      </c>
      <c r="AR20" s="109" t="s">
        <v>32</v>
      </c>
      <c r="AS20" s="102" t="s">
        <v>32</v>
      </c>
      <c r="AT20" s="102" t="s">
        <v>32</v>
      </c>
      <c r="AU20" s="102" t="s">
        <v>32</v>
      </c>
      <c r="AV20" s="109" t="s">
        <v>32</v>
      </c>
      <c r="AW20" s="102"/>
      <c r="AX20" s="102"/>
      <c r="AY20" s="102"/>
      <c r="AZ20" s="109"/>
      <c r="BA20" s="102"/>
      <c r="BB20" s="102"/>
      <c r="BC20" s="105"/>
      <c r="BD20" s="107"/>
      <c r="BE20" s="204"/>
      <c r="BF20" s="177">
        <f t="shared" si="8"/>
        <v>0.33333333333333331</v>
      </c>
      <c r="BG20" s="161"/>
      <c r="BH20" s="162"/>
      <c r="BI20" s="31" t="str">
        <f t="shared" si="0"/>
        <v/>
      </c>
      <c r="BJ20" s="32">
        <f t="shared" si="1"/>
        <v>0.33333333333333331</v>
      </c>
      <c r="BK20" s="32" t="str">
        <f t="shared" si="2"/>
        <v/>
      </c>
      <c r="BL20" s="32" t="str">
        <f t="shared" si="3"/>
        <v/>
      </c>
      <c r="BM20" s="32" t="str">
        <f t="shared" si="4"/>
        <v/>
      </c>
      <c r="BN20" s="32" t="str">
        <f t="shared" si="5"/>
        <v/>
      </c>
      <c r="BO20" s="138" t="str">
        <f t="shared" si="6"/>
        <v/>
      </c>
      <c r="BP20" s="125">
        <f>IF(BF20="","",SUM(BI20:BO21))</f>
        <v>0.33333333333333331</v>
      </c>
      <c r="BQ20" s="38" t="str">
        <f>IF((COUNTIF(E20:BD20,"Ａ")+COUNTIF(E20:BD20,"Ｂ")+COUNTIF(E20:BD20,"Ｃ")+COUNTIF(E20:BD20,"Ｄ")+COUNTIF(E20:BD20,"Ｅ")+COUNTIF(E20:BD20,"Ｆ")+COUNTIF(E20:BD20,"Ｇ"))&gt;0,"従事時間帯の記号が全角で入力されています",IF(BF20=BP20,"","従事した時間数と、事業ごとの時間の合計があいません。記入内容を確認してください"))</f>
        <v/>
      </c>
    </row>
    <row r="21" spans="1:69" ht="10" customHeight="1" x14ac:dyDescent="0.2">
      <c r="A21" s="65"/>
      <c r="B21" s="66"/>
      <c r="C21" s="243"/>
      <c r="D21" s="180"/>
      <c r="E21" s="71"/>
      <c r="F21" s="72"/>
      <c r="G21" s="72"/>
      <c r="H21" s="73"/>
      <c r="I21" s="72"/>
      <c r="J21" s="72"/>
      <c r="K21" s="72"/>
      <c r="L21" s="73"/>
      <c r="M21" s="72" t="s">
        <v>50</v>
      </c>
      <c r="N21" s="72"/>
      <c r="O21" s="72"/>
      <c r="P21" s="73"/>
      <c r="Q21" s="72"/>
      <c r="R21" s="72"/>
      <c r="S21" s="72"/>
      <c r="T21" s="73"/>
      <c r="U21" s="72"/>
      <c r="V21" s="72"/>
      <c r="W21" s="72"/>
      <c r="X21" s="73"/>
      <c r="Y21" s="72"/>
      <c r="Z21" s="72"/>
      <c r="AA21" s="72"/>
      <c r="AB21" s="73"/>
      <c r="AC21" s="72" t="s">
        <v>50</v>
      </c>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5"/>
      <c r="BD21" s="76"/>
      <c r="BE21" s="205"/>
      <c r="BF21" s="178"/>
      <c r="BG21" s="39"/>
      <c r="BH21" s="40"/>
      <c r="BI21" s="31"/>
      <c r="BJ21" s="32"/>
      <c r="BK21" s="32"/>
      <c r="BL21" s="32"/>
      <c r="BM21" s="32"/>
      <c r="BN21" s="32"/>
      <c r="BO21" s="138"/>
      <c r="BP21" s="125"/>
      <c r="BQ21" s="38"/>
    </row>
    <row r="22" spans="1:69" ht="10" customHeight="1" x14ac:dyDescent="0.2">
      <c r="A22" s="65"/>
      <c r="B22" s="66"/>
      <c r="C22" s="242">
        <f>C20+1</f>
        <v>45390</v>
      </c>
      <c r="D22" s="179">
        <f t="shared" si="7"/>
        <v>45390</v>
      </c>
      <c r="E22" s="108"/>
      <c r="F22" s="102"/>
      <c r="G22" s="102"/>
      <c r="H22" s="109"/>
      <c r="I22" s="102"/>
      <c r="J22" s="102"/>
      <c r="K22" s="102"/>
      <c r="L22" s="109"/>
      <c r="M22" s="102" t="s">
        <v>33</v>
      </c>
      <c r="N22" s="102" t="s">
        <v>33</v>
      </c>
      <c r="O22" s="102" t="s">
        <v>32</v>
      </c>
      <c r="P22" s="109" t="s">
        <v>32</v>
      </c>
      <c r="Q22" s="102" t="s">
        <v>32</v>
      </c>
      <c r="R22" s="102" t="s">
        <v>32</v>
      </c>
      <c r="S22" s="102" t="s">
        <v>32</v>
      </c>
      <c r="T22" s="109" t="s">
        <v>32</v>
      </c>
      <c r="U22" s="102" t="s">
        <v>32</v>
      </c>
      <c r="V22" s="102" t="s">
        <v>32</v>
      </c>
      <c r="W22" s="102" t="s">
        <v>32</v>
      </c>
      <c r="X22" s="109" t="s">
        <v>32</v>
      </c>
      <c r="Y22" s="102"/>
      <c r="Z22" s="102"/>
      <c r="AA22" s="102"/>
      <c r="AB22" s="109"/>
      <c r="AC22" s="102" t="s">
        <v>32</v>
      </c>
      <c r="AD22" s="102" t="s">
        <v>32</v>
      </c>
      <c r="AE22" s="102" t="s">
        <v>32</v>
      </c>
      <c r="AF22" s="109" t="s">
        <v>32</v>
      </c>
      <c r="AG22" s="102" t="s">
        <v>32</v>
      </c>
      <c r="AH22" s="102" t="s">
        <v>32</v>
      </c>
      <c r="AI22" s="102" t="s">
        <v>32</v>
      </c>
      <c r="AJ22" s="109" t="s">
        <v>32</v>
      </c>
      <c r="AK22" s="102" t="s">
        <v>32</v>
      </c>
      <c r="AL22" s="102" t="s">
        <v>32</v>
      </c>
      <c r="AM22" s="102" t="s">
        <v>32</v>
      </c>
      <c r="AN22" s="109" t="s">
        <v>32</v>
      </c>
      <c r="AO22" s="102" t="s">
        <v>32</v>
      </c>
      <c r="AP22" s="102" t="s">
        <v>32</v>
      </c>
      <c r="AQ22" s="102" t="s">
        <v>32</v>
      </c>
      <c r="AR22" s="109" t="s">
        <v>32</v>
      </c>
      <c r="AS22" s="102" t="s">
        <v>32</v>
      </c>
      <c r="AT22" s="102" t="s">
        <v>32</v>
      </c>
      <c r="AU22" s="102" t="s">
        <v>32</v>
      </c>
      <c r="AV22" s="109" t="s">
        <v>32</v>
      </c>
      <c r="AW22" s="102"/>
      <c r="AX22" s="102"/>
      <c r="AY22" s="102"/>
      <c r="AZ22" s="109"/>
      <c r="BA22" s="102"/>
      <c r="BB22" s="102"/>
      <c r="BC22" s="105"/>
      <c r="BD22" s="107"/>
      <c r="BE22" s="204"/>
      <c r="BF22" s="177">
        <f t="shared" si="8"/>
        <v>0.33333333333333331</v>
      </c>
      <c r="BG22" s="161"/>
      <c r="BH22" s="162"/>
      <c r="BI22" s="29" t="str">
        <f t="shared" si="0"/>
        <v/>
      </c>
      <c r="BJ22" s="30">
        <f t="shared" si="1"/>
        <v>0.33333333333333331</v>
      </c>
      <c r="BK22" s="30" t="str">
        <f t="shared" si="2"/>
        <v/>
      </c>
      <c r="BL22" s="30" t="str">
        <f t="shared" si="3"/>
        <v/>
      </c>
      <c r="BM22" s="30" t="str">
        <f t="shared" si="4"/>
        <v/>
      </c>
      <c r="BN22" s="30" t="str">
        <f t="shared" si="5"/>
        <v/>
      </c>
      <c r="BO22" s="137" t="str">
        <f t="shared" si="6"/>
        <v/>
      </c>
      <c r="BP22" s="126">
        <f>IF(BF22="","",SUM(BI22:BO23))</f>
        <v>0.33333333333333331</v>
      </c>
      <c r="BQ22" s="38" t="str">
        <f>IF((COUNTIF(E22:BD22,"Ａ")+COUNTIF(E22:BD22,"Ｂ")+COUNTIF(E22:BD22,"Ｃ")+COUNTIF(E22:BD22,"Ｄ")+COUNTIF(E22:BD22,"Ｅ")+COUNTIF(E22:BD22,"Ｆ")+COUNTIF(E22:BD22,"Ｇ"))&gt;0,"従事時間帯の記号が全角で入力されています",IF(BF22=BP22,"","従事した時間数と、事業ごとの時間の合計があいません。記入内容を確認してください"))</f>
        <v/>
      </c>
    </row>
    <row r="23" spans="1:69" ht="10" customHeight="1" x14ac:dyDescent="0.2">
      <c r="A23" s="65"/>
      <c r="B23" s="66"/>
      <c r="C23" s="243"/>
      <c r="D23" s="180"/>
      <c r="E23" s="71"/>
      <c r="F23" s="72"/>
      <c r="G23" s="72"/>
      <c r="H23" s="73"/>
      <c r="I23" s="72"/>
      <c r="J23" s="72"/>
      <c r="K23" s="72"/>
      <c r="L23" s="73"/>
      <c r="M23" s="72" t="s">
        <v>50</v>
      </c>
      <c r="N23" s="72"/>
      <c r="O23" s="72"/>
      <c r="P23" s="73"/>
      <c r="Q23" s="72"/>
      <c r="R23" s="72"/>
      <c r="S23" s="72"/>
      <c r="T23" s="73"/>
      <c r="U23" s="72"/>
      <c r="V23" s="72"/>
      <c r="W23" s="72"/>
      <c r="X23" s="73"/>
      <c r="Y23" s="72"/>
      <c r="Z23" s="72"/>
      <c r="AA23" s="72"/>
      <c r="AB23" s="73"/>
      <c r="AC23" s="72" t="s">
        <v>50</v>
      </c>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5"/>
      <c r="BD23" s="76"/>
      <c r="BE23" s="205"/>
      <c r="BF23" s="178"/>
      <c r="BG23" s="39"/>
      <c r="BH23" s="40"/>
      <c r="BI23" s="29"/>
      <c r="BJ23" s="30"/>
      <c r="BK23" s="30"/>
      <c r="BL23" s="30"/>
      <c r="BM23" s="30"/>
      <c r="BN23" s="30"/>
      <c r="BO23" s="137"/>
      <c r="BP23" s="126"/>
      <c r="BQ23" s="38"/>
    </row>
    <row r="24" spans="1:69" ht="10" customHeight="1" x14ac:dyDescent="0.2">
      <c r="A24" s="65"/>
      <c r="B24" s="66"/>
      <c r="C24" s="242">
        <f>C22+1</f>
        <v>45391</v>
      </c>
      <c r="D24" s="179">
        <f t="shared" si="7"/>
        <v>45391</v>
      </c>
      <c r="E24" s="104"/>
      <c r="F24" s="105"/>
      <c r="G24" s="105"/>
      <c r="H24" s="106"/>
      <c r="I24" s="105"/>
      <c r="J24" s="105"/>
      <c r="K24" s="105"/>
      <c r="L24" s="106"/>
      <c r="M24" s="105" t="s">
        <v>33</v>
      </c>
      <c r="N24" s="105" t="s">
        <v>33</v>
      </c>
      <c r="O24" s="105" t="s">
        <v>32</v>
      </c>
      <c r="P24" s="106" t="s">
        <v>32</v>
      </c>
      <c r="Q24" s="105" t="s">
        <v>32</v>
      </c>
      <c r="R24" s="105" t="s">
        <v>32</v>
      </c>
      <c r="S24" s="105" t="s">
        <v>32</v>
      </c>
      <c r="T24" s="106" t="s">
        <v>32</v>
      </c>
      <c r="U24" s="105" t="s">
        <v>32</v>
      </c>
      <c r="V24" s="105" t="s">
        <v>32</v>
      </c>
      <c r="W24" s="105" t="s">
        <v>32</v>
      </c>
      <c r="X24" s="106" t="s">
        <v>32</v>
      </c>
      <c r="Y24" s="105"/>
      <c r="Z24" s="105"/>
      <c r="AA24" s="105"/>
      <c r="AB24" s="106"/>
      <c r="AC24" s="105" t="s">
        <v>40</v>
      </c>
      <c r="AD24" s="105" t="s">
        <v>40</v>
      </c>
      <c r="AE24" s="105" t="s">
        <v>40</v>
      </c>
      <c r="AF24" s="106" t="s">
        <v>40</v>
      </c>
      <c r="AG24" s="105" t="s">
        <v>40</v>
      </c>
      <c r="AH24" s="105" t="s">
        <v>40</v>
      </c>
      <c r="AI24" s="105" t="s">
        <v>40</v>
      </c>
      <c r="AJ24" s="106" t="s">
        <v>40</v>
      </c>
      <c r="AK24" s="105" t="s">
        <v>40</v>
      </c>
      <c r="AL24" s="105" t="s">
        <v>40</v>
      </c>
      <c r="AM24" s="105" t="s">
        <v>40</v>
      </c>
      <c r="AN24" s="106" t="s">
        <v>40</v>
      </c>
      <c r="AO24" s="105" t="s">
        <v>40</v>
      </c>
      <c r="AP24" s="105" t="s">
        <v>40</v>
      </c>
      <c r="AQ24" s="105" t="s">
        <v>40</v>
      </c>
      <c r="AR24" s="106" t="s">
        <v>40</v>
      </c>
      <c r="AS24" s="105" t="s">
        <v>40</v>
      </c>
      <c r="AT24" s="105" t="s">
        <v>40</v>
      </c>
      <c r="AU24" s="105" t="s">
        <v>40</v>
      </c>
      <c r="AV24" s="106" t="s">
        <v>40</v>
      </c>
      <c r="AW24" s="105"/>
      <c r="AX24" s="105"/>
      <c r="AY24" s="105"/>
      <c r="AZ24" s="106"/>
      <c r="BA24" s="105"/>
      <c r="BB24" s="105"/>
      <c r="BC24" s="105"/>
      <c r="BD24" s="107"/>
      <c r="BE24" s="204"/>
      <c r="BF24" s="177">
        <f t="shared" si="8"/>
        <v>0.33333333333333331</v>
      </c>
      <c r="BG24" s="161"/>
      <c r="BH24" s="162"/>
      <c r="BI24" s="29" t="str">
        <f t="shared" si="0"/>
        <v/>
      </c>
      <c r="BJ24" s="30">
        <f t="shared" si="1"/>
        <v>0.125</v>
      </c>
      <c r="BK24" s="30">
        <f t="shared" si="2"/>
        <v>0.20833333333333334</v>
      </c>
      <c r="BL24" s="30" t="str">
        <f t="shared" si="3"/>
        <v/>
      </c>
      <c r="BM24" s="30" t="str">
        <f t="shared" si="4"/>
        <v/>
      </c>
      <c r="BN24" s="30" t="str">
        <f t="shared" si="5"/>
        <v/>
      </c>
      <c r="BO24" s="137" t="str">
        <f t="shared" si="6"/>
        <v/>
      </c>
      <c r="BP24" s="126">
        <f>IF(BF24="","",SUM(BI24:BO25))</f>
        <v>0.33333333333333337</v>
      </c>
      <c r="BQ24" s="38" t="str">
        <f>IF((COUNTIF(E24:BD24,"Ａ")+COUNTIF(E24:BD24,"Ｂ")+COUNTIF(E24:BD24,"Ｃ")+COUNTIF(E24:BD24,"Ｄ")+COUNTIF(E24:BD24,"Ｅ")+COUNTIF(E24:BD24,"Ｆ")+COUNTIF(E24:BD24,"Ｇ"))&gt;0,"従事時間帯の記号が全角で入力されています",IF(BF24=BP24,"","従事した時間数と、事業ごとの時間の合計があいません。記入内容を確認してください"))</f>
        <v/>
      </c>
    </row>
    <row r="25" spans="1:69" ht="10" customHeight="1" x14ac:dyDescent="0.2">
      <c r="A25" s="65"/>
      <c r="B25" s="66"/>
      <c r="C25" s="243"/>
      <c r="D25" s="180"/>
      <c r="E25" s="71"/>
      <c r="F25" s="72"/>
      <c r="G25" s="72"/>
      <c r="H25" s="73"/>
      <c r="I25" s="72"/>
      <c r="J25" s="72"/>
      <c r="K25" s="72"/>
      <c r="L25" s="73"/>
      <c r="M25" s="72" t="s">
        <v>50</v>
      </c>
      <c r="N25" s="72"/>
      <c r="O25" s="72"/>
      <c r="P25" s="73"/>
      <c r="Q25" s="72"/>
      <c r="R25" s="72"/>
      <c r="S25" s="72"/>
      <c r="T25" s="73"/>
      <c r="U25" s="72"/>
      <c r="V25" s="72"/>
      <c r="W25" s="72"/>
      <c r="X25" s="73"/>
      <c r="Y25" s="72"/>
      <c r="Z25" s="72"/>
      <c r="AA25" s="72"/>
      <c r="AB25" s="73"/>
      <c r="AC25" s="72" t="s">
        <v>51</v>
      </c>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5"/>
      <c r="BD25" s="76"/>
      <c r="BE25" s="205"/>
      <c r="BF25" s="178"/>
      <c r="BG25" s="39"/>
      <c r="BH25" s="40"/>
      <c r="BI25" s="29"/>
      <c r="BJ25" s="30"/>
      <c r="BK25" s="30"/>
      <c r="BL25" s="30"/>
      <c r="BM25" s="30"/>
      <c r="BN25" s="30"/>
      <c r="BO25" s="137"/>
      <c r="BP25" s="126"/>
      <c r="BQ25" s="38"/>
    </row>
    <row r="26" spans="1:69" ht="10" customHeight="1" x14ac:dyDescent="0.2">
      <c r="A26" s="65"/>
      <c r="B26" s="66"/>
      <c r="C26" s="242">
        <f>C24+1</f>
        <v>45392</v>
      </c>
      <c r="D26" s="179">
        <f t="shared" si="7"/>
        <v>45392</v>
      </c>
      <c r="E26" s="108"/>
      <c r="F26" s="102"/>
      <c r="G26" s="102"/>
      <c r="H26" s="109"/>
      <c r="I26" s="102"/>
      <c r="J26" s="102"/>
      <c r="K26" s="102"/>
      <c r="L26" s="109"/>
      <c r="M26" s="102" t="s">
        <v>33</v>
      </c>
      <c r="N26" s="102" t="s">
        <v>33</v>
      </c>
      <c r="O26" s="102" t="s">
        <v>32</v>
      </c>
      <c r="P26" s="109" t="s">
        <v>32</v>
      </c>
      <c r="Q26" s="102" t="s">
        <v>32</v>
      </c>
      <c r="R26" s="102" t="s">
        <v>32</v>
      </c>
      <c r="S26" s="102" t="s">
        <v>32</v>
      </c>
      <c r="T26" s="109" t="s">
        <v>32</v>
      </c>
      <c r="U26" s="102" t="s">
        <v>32</v>
      </c>
      <c r="V26" s="102" t="s">
        <v>32</v>
      </c>
      <c r="W26" s="102" t="s">
        <v>32</v>
      </c>
      <c r="X26" s="109" t="s">
        <v>32</v>
      </c>
      <c r="Y26" s="102"/>
      <c r="Z26" s="102"/>
      <c r="AA26" s="102"/>
      <c r="AB26" s="109"/>
      <c r="AC26" s="102" t="s">
        <v>32</v>
      </c>
      <c r="AD26" s="102" t="s">
        <v>32</v>
      </c>
      <c r="AE26" s="102" t="s">
        <v>32</v>
      </c>
      <c r="AF26" s="109" t="s">
        <v>32</v>
      </c>
      <c r="AG26" s="102" t="s">
        <v>32</v>
      </c>
      <c r="AH26" s="102" t="s">
        <v>32</v>
      </c>
      <c r="AI26" s="102" t="s">
        <v>32</v>
      </c>
      <c r="AJ26" s="109" t="s">
        <v>32</v>
      </c>
      <c r="AK26" s="102" t="s">
        <v>32</v>
      </c>
      <c r="AL26" s="102" t="s">
        <v>32</v>
      </c>
      <c r="AM26" s="102" t="s">
        <v>32</v>
      </c>
      <c r="AN26" s="109" t="s">
        <v>32</v>
      </c>
      <c r="AO26" s="102" t="s">
        <v>32</v>
      </c>
      <c r="AP26" s="102" t="s">
        <v>32</v>
      </c>
      <c r="AQ26" s="102" t="s">
        <v>32</v>
      </c>
      <c r="AR26" s="109" t="s">
        <v>32</v>
      </c>
      <c r="AS26" s="102" t="s">
        <v>32</v>
      </c>
      <c r="AT26" s="102" t="s">
        <v>32</v>
      </c>
      <c r="AU26" s="102" t="s">
        <v>32</v>
      </c>
      <c r="AV26" s="109" t="s">
        <v>32</v>
      </c>
      <c r="AW26" s="102"/>
      <c r="AX26" s="102"/>
      <c r="AY26" s="102"/>
      <c r="AZ26" s="109"/>
      <c r="BA26" s="102"/>
      <c r="BB26" s="102"/>
      <c r="BC26" s="105"/>
      <c r="BD26" s="107"/>
      <c r="BE26" s="204"/>
      <c r="BF26" s="177">
        <f t="shared" si="8"/>
        <v>0.33333333333333331</v>
      </c>
      <c r="BG26" s="161"/>
      <c r="BH26" s="162"/>
      <c r="BI26" s="29" t="str">
        <f t="shared" si="0"/>
        <v/>
      </c>
      <c r="BJ26" s="30">
        <f t="shared" si="1"/>
        <v>0.33333333333333331</v>
      </c>
      <c r="BK26" s="30" t="str">
        <f t="shared" si="2"/>
        <v/>
      </c>
      <c r="BL26" s="30" t="str">
        <f t="shared" si="3"/>
        <v/>
      </c>
      <c r="BM26" s="30" t="str">
        <f t="shared" si="4"/>
        <v/>
      </c>
      <c r="BN26" s="30" t="str">
        <f t="shared" si="5"/>
        <v/>
      </c>
      <c r="BO26" s="137" t="str">
        <f t="shared" si="6"/>
        <v/>
      </c>
      <c r="BP26" s="126">
        <f>IF(BF26="","",SUM(BI26:BO27))</f>
        <v>0.33333333333333331</v>
      </c>
      <c r="BQ26" s="38" t="str">
        <f>IF((COUNTIF(E26:BD26,"Ａ")+COUNTIF(E26:BD26,"Ｂ")+COUNTIF(E26:BD26,"Ｃ")+COUNTIF(E26:BD26,"Ｄ")+COUNTIF(E26:BD26,"Ｅ")+COUNTIF(E26:BD26,"Ｆ")+COUNTIF(E26:BD26,"Ｇ"))&gt;0,"従事時間帯の記号が全角で入力されています",IF(BF26=BP26,"","従事した時間数と、事業ごとの時間の合計があいません。記入内容を確認してください"))</f>
        <v/>
      </c>
    </row>
    <row r="27" spans="1:69" ht="10" customHeight="1" x14ac:dyDescent="0.2">
      <c r="A27" s="65"/>
      <c r="B27" s="66"/>
      <c r="C27" s="243"/>
      <c r="D27" s="180"/>
      <c r="E27" s="71"/>
      <c r="F27" s="72"/>
      <c r="G27" s="72"/>
      <c r="H27" s="73"/>
      <c r="I27" s="72"/>
      <c r="J27" s="72"/>
      <c r="K27" s="72"/>
      <c r="L27" s="73"/>
      <c r="M27" s="72" t="s">
        <v>52</v>
      </c>
      <c r="N27" s="72"/>
      <c r="O27" s="72"/>
      <c r="P27" s="73"/>
      <c r="Q27" s="72"/>
      <c r="R27" s="72"/>
      <c r="S27" s="72"/>
      <c r="T27" s="73"/>
      <c r="U27" s="72"/>
      <c r="V27" s="72"/>
      <c r="W27" s="72"/>
      <c r="X27" s="73"/>
      <c r="Y27" s="72"/>
      <c r="Z27" s="72"/>
      <c r="AA27" s="72"/>
      <c r="AB27" s="73"/>
      <c r="AC27" s="72" t="s">
        <v>53</v>
      </c>
      <c r="AD27" s="72"/>
      <c r="AE27" s="72"/>
      <c r="AF27" s="73"/>
      <c r="AG27" s="72"/>
      <c r="AH27" s="72"/>
      <c r="AI27" s="72"/>
      <c r="AJ27" s="73"/>
      <c r="AK27" s="72" t="s">
        <v>54</v>
      </c>
      <c r="AL27" s="72"/>
      <c r="AM27" s="72"/>
      <c r="AN27" s="73"/>
      <c r="AO27" s="72"/>
      <c r="AP27" s="72"/>
      <c r="AQ27" s="72"/>
      <c r="AR27" s="73"/>
      <c r="AS27" s="72"/>
      <c r="AT27" s="72"/>
      <c r="AU27" s="72"/>
      <c r="AV27" s="73"/>
      <c r="AW27" s="72"/>
      <c r="AX27" s="72"/>
      <c r="AY27" s="72"/>
      <c r="AZ27" s="73"/>
      <c r="BA27" s="72"/>
      <c r="BB27" s="72"/>
      <c r="BC27" s="75"/>
      <c r="BD27" s="76"/>
      <c r="BE27" s="205"/>
      <c r="BF27" s="178"/>
      <c r="BG27" s="39"/>
      <c r="BH27" s="40"/>
      <c r="BI27" s="29"/>
      <c r="BJ27" s="30"/>
      <c r="BK27" s="30"/>
      <c r="BL27" s="30"/>
      <c r="BM27" s="30"/>
      <c r="BN27" s="30"/>
      <c r="BO27" s="137"/>
      <c r="BP27" s="126"/>
      <c r="BQ27" s="38"/>
    </row>
    <row r="28" spans="1:69" ht="10" customHeight="1" x14ac:dyDescent="0.2">
      <c r="A28" s="65"/>
      <c r="B28" s="66"/>
      <c r="C28" s="242">
        <f>C26+1</f>
        <v>45393</v>
      </c>
      <c r="D28" s="179">
        <f t="shared" si="7"/>
        <v>45393</v>
      </c>
      <c r="E28" s="110"/>
      <c r="F28" s="111"/>
      <c r="G28" s="111"/>
      <c r="H28" s="112"/>
      <c r="I28" s="111"/>
      <c r="J28" s="111"/>
      <c r="K28" s="111"/>
      <c r="L28" s="112"/>
      <c r="M28" s="111"/>
      <c r="N28" s="111"/>
      <c r="O28" s="111"/>
      <c r="P28" s="112"/>
      <c r="Q28" s="111"/>
      <c r="R28" s="111"/>
      <c r="S28" s="111"/>
      <c r="T28" s="112"/>
      <c r="U28" s="111"/>
      <c r="V28" s="111"/>
      <c r="W28" s="111"/>
      <c r="X28" s="112"/>
      <c r="Y28" s="111"/>
      <c r="Z28" s="111"/>
      <c r="AA28" s="111"/>
      <c r="AB28" s="112"/>
      <c r="AC28" s="111"/>
      <c r="AD28" s="111"/>
      <c r="AE28" s="111"/>
      <c r="AF28" s="112"/>
      <c r="AG28" s="111"/>
      <c r="AH28" s="111"/>
      <c r="AI28" s="111"/>
      <c r="AJ28" s="112"/>
      <c r="AK28" s="111"/>
      <c r="AL28" s="111"/>
      <c r="AM28" s="111"/>
      <c r="AN28" s="112"/>
      <c r="AO28" s="111"/>
      <c r="AP28" s="111"/>
      <c r="AQ28" s="111"/>
      <c r="AR28" s="112"/>
      <c r="AS28" s="111"/>
      <c r="AT28" s="111"/>
      <c r="AU28" s="111"/>
      <c r="AV28" s="112"/>
      <c r="AW28" s="111"/>
      <c r="AX28" s="111"/>
      <c r="AY28" s="111"/>
      <c r="AZ28" s="112"/>
      <c r="BA28" s="111"/>
      <c r="BB28" s="111"/>
      <c r="BC28" s="113"/>
      <c r="BD28" s="114"/>
      <c r="BE28" s="204"/>
      <c r="BF28" s="177" t="str">
        <f t="shared" si="8"/>
        <v/>
      </c>
      <c r="BG28" s="161"/>
      <c r="BH28" s="162"/>
      <c r="BI28" s="29" t="str">
        <f t="shared" si="0"/>
        <v/>
      </c>
      <c r="BJ28" s="30" t="str">
        <f t="shared" si="1"/>
        <v/>
      </c>
      <c r="BK28" s="30" t="str">
        <f t="shared" si="2"/>
        <v/>
      </c>
      <c r="BL28" s="30" t="str">
        <f t="shared" si="3"/>
        <v/>
      </c>
      <c r="BM28" s="30" t="str">
        <f t="shared" si="4"/>
        <v/>
      </c>
      <c r="BN28" s="30" t="str">
        <f t="shared" si="5"/>
        <v/>
      </c>
      <c r="BO28" s="137" t="str">
        <f t="shared" si="6"/>
        <v/>
      </c>
      <c r="BP28" s="126" t="str">
        <f>IF(BF28="","",SUM(BI28:BO29))</f>
        <v/>
      </c>
      <c r="BQ28" s="38" t="str">
        <f>IF((COUNTIF(E28:BD28,"Ａ")+COUNTIF(E28:BD28,"Ｂ")+COUNTIF(E28:BD28,"Ｃ")+COUNTIF(E28:BD28,"Ｄ")+COUNTIF(E28:BD28,"Ｅ")+COUNTIF(E28:BD28,"Ｆ")+COUNTIF(E28:BD28,"Ｇ"))&gt;0,"従事時間帯の記号が全角で入力されています",IF(BF28=BP28,"","従事した時間数と、事業ごとの時間の合計があいません。記入内容を確認してください"))</f>
        <v/>
      </c>
    </row>
    <row r="29" spans="1:69" ht="10" customHeight="1" x14ac:dyDescent="0.2">
      <c r="A29" s="65"/>
      <c r="B29" s="66"/>
      <c r="C29" s="243"/>
      <c r="D29" s="180"/>
      <c r="E29" s="82"/>
      <c r="F29" s="83"/>
      <c r="G29" s="83"/>
      <c r="H29" s="84"/>
      <c r="I29" s="83"/>
      <c r="J29" s="83"/>
      <c r="K29" s="83"/>
      <c r="L29" s="84"/>
      <c r="M29" s="83"/>
      <c r="N29" s="83"/>
      <c r="O29" s="83"/>
      <c r="P29" s="84"/>
      <c r="Q29" s="83"/>
      <c r="R29" s="83"/>
      <c r="S29" s="83"/>
      <c r="T29" s="84"/>
      <c r="U29" s="83"/>
      <c r="V29" s="83"/>
      <c r="W29" s="83"/>
      <c r="X29" s="84"/>
      <c r="Y29" s="83"/>
      <c r="Z29" s="83"/>
      <c r="AA29" s="83"/>
      <c r="AB29" s="84"/>
      <c r="AC29" s="83"/>
      <c r="AD29" s="83"/>
      <c r="AE29" s="83"/>
      <c r="AF29" s="84"/>
      <c r="AG29" s="83"/>
      <c r="AH29" s="83"/>
      <c r="AI29" s="83"/>
      <c r="AJ29" s="84"/>
      <c r="AK29" s="83"/>
      <c r="AL29" s="83"/>
      <c r="AM29" s="83"/>
      <c r="AN29" s="84"/>
      <c r="AO29" s="83"/>
      <c r="AP29" s="83"/>
      <c r="AQ29" s="83"/>
      <c r="AR29" s="84"/>
      <c r="AS29" s="83"/>
      <c r="AT29" s="83"/>
      <c r="AU29" s="83"/>
      <c r="AV29" s="84"/>
      <c r="AW29" s="83"/>
      <c r="AX29" s="83"/>
      <c r="AY29" s="83"/>
      <c r="AZ29" s="84"/>
      <c r="BA29" s="83"/>
      <c r="BB29" s="83"/>
      <c r="BC29" s="85"/>
      <c r="BD29" s="86"/>
      <c r="BE29" s="205"/>
      <c r="BF29" s="178"/>
      <c r="BG29" s="39"/>
      <c r="BH29" s="40"/>
      <c r="BI29" s="29"/>
      <c r="BJ29" s="30"/>
      <c r="BK29" s="30"/>
      <c r="BL29" s="30"/>
      <c r="BM29" s="30"/>
      <c r="BN29" s="30"/>
      <c r="BO29" s="137"/>
      <c r="BP29" s="126"/>
      <c r="BQ29" s="38"/>
    </row>
    <row r="30" spans="1:69" ht="10" customHeight="1" x14ac:dyDescent="0.2">
      <c r="A30" s="65"/>
      <c r="B30" s="66"/>
      <c r="C30" s="242">
        <f>C28+1</f>
        <v>45394</v>
      </c>
      <c r="D30" s="179">
        <f t="shared" si="7"/>
        <v>45394</v>
      </c>
      <c r="E30" s="110"/>
      <c r="F30" s="111"/>
      <c r="G30" s="111"/>
      <c r="H30" s="112"/>
      <c r="I30" s="111"/>
      <c r="J30" s="111"/>
      <c r="K30" s="111"/>
      <c r="L30" s="112"/>
      <c r="M30" s="111"/>
      <c r="N30" s="111"/>
      <c r="O30" s="111"/>
      <c r="P30" s="112"/>
      <c r="Q30" s="111"/>
      <c r="R30" s="111"/>
      <c r="S30" s="111"/>
      <c r="T30" s="112"/>
      <c r="U30" s="111"/>
      <c r="V30" s="111"/>
      <c r="W30" s="111"/>
      <c r="X30" s="112"/>
      <c r="Y30" s="111"/>
      <c r="Z30" s="111" t="s">
        <v>91</v>
      </c>
      <c r="AA30" s="111"/>
      <c r="AB30" s="112"/>
      <c r="AC30" s="111"/>
      <c r="AD30" s="111"/>
      <c r="AE30" s="111"/>
      <c r="AF30" s="112"/>
      <c r="AG30" s="111"/>
      <c r="AH30" s="111"/>
      <c r="AI30" s="111"/>
      <c r="AJ30" s="112"/>
      <c r="AK30" s="111"/>
      <c r="AL30" s="111"/>
      <c r="AM30" s="111"/>
      <c r="AN30" s="112"/>
      <c r="AO30" s="111"/>
      <c r="AP30" s="111"/>
      <c r="AQ30" s="111"/>
      <c r="AR30" s="112"/>
      <c r="AS30" s="111"/>
      <c r="AT30" s="111"/>
      <c r="AU30" s="111"/>
      <c r="AV30" s="112"/>
      <c r="AW30" s="111"/>
      <c r="AX30" s="111"/>
      <c r="AY30" s="111"/>
      <c r="AZ30" s="112"/>
      <c r="BA30" s="111"/>
      <c r="BB30" s="111"/>
      <c r="BC30" s="113"/>
      <c r="BD30" s="114"/>
      <c r="BE30" s="204"/>
      <c r="BF30" s="177">
        <f t="shared" si="8"/>
        <v>1.0416666666666666E-2</v>
      </c>
      <c r="BG30" s="161"/>
      <c r="BH30" s="162"/>
      <c r="BI30" s="29" t="str">
        <f t="shared" si="0"/>
        <v/>
      </c>
      <c r="BJ30" s="30" t="str">
        <f t="shared" si="1"/>
        <v/>
      </c>
      <c r="BK30" s="30" t="str">
        <f t="shared" si="2"/>
        <v/>
      </c>
      <c r="BL30" s="30" t="str">
        <f t="shared" si="3"/>
        <v/>
      </c>
      <c r="BM30" s="30" t="str">
        <f t="shared" si="4"/>
        <v/>
      </c>
      <c r="BN30" s="30" t="str">
        <f t="shared" si="5"/>
        <v/>
      </c>
      <c r="BO30" s="137" t="str">
        <f t="shared" si="6"/>
        <v/>
      </c>
      <c r="BP30" s="126">
        <f>IF(BF30="","",SUM(BI30:BO31))</f>
        <v>0</v>
      </c>
      <c r="BQ30" s="38" t="str">
        <f>IF((COUNTIF(E30:BD30,"Ａ")+COUNTIF(E30:BD30,"Ｂ")+COUNTIF(E30:BD30,"Ｃ")+COUNTIF(E30:BD30,"Ｄ")+COUNTIF(E30:BD30,"Ｅ")+COUNTIF(E30:BD30,"Ｆ")+COUNTIF(E30:BD30,"Ｇ"))&gt;0,"従事時間帯の記号が全角で入力されています",IF(BF30=BP30,"","従事した時間数と、事業ごとの時間の合計があいません。記入内容を確認してください"))</f>
        <v>従事した時間数と、事業ごとの時間の合計があいません。記入内容を確認してください</v>
      </c>
    </row>
    <row r="31" spans="1:69" ht="10" customHeight="1" x14ac:dyDescent="0.2">
      <c r="A31" s="65"/>
      <c r="B31" s="66"/>
      <c r="C31" s="243"/>
      <c r="D31" s="180"/>
      <c r="E31" s="82"/>
      <c r="F31" s="83"/>
      <c r="G31" s="83"/>
      <c r="H31" s="84"/>
      <c r="I31" s="83"/>
      <c r="J31" s="83"/>
      <c r="K31" s="83"/>
      <c r="L31" s="84"/>
      <c r="M31" s="83"/>
      <c r="N31" s="83"/>
      <c r="O31" s="83"/>
      <c r="P31" s="84"/>
      <c r="Q31" s="83"/>
      <c r="R31" s="83"/>
      <c r="S31" s="83"/>
      <c r="T31" s="84"/>
      <c r="U31" s="83"/>
      <c r="V31" s="83"/>
      <c r="W31" s="83"/>
      <c r="X31" s="84"/>
      <c r="Y31" s="83"/>
      <c r="Z31" s="83"/>
      <c r="AA31" s="83"/>
      <c r="AB31" s="84"/>
      <c r="AC31" s="83"/>
      <c r="AD31" s="83"/>
      <c r="AE31" s="83"/>
      <c r="AF31" s="84"/>
      <c r="AG31" s="83"/>
      <c r="AH31" s="83"/>
      <c r="AI31" s="83"/>
      <c r="AJ31" s="84"/>
      <c r="AK31" s="83"/>
      <c r="AL31" s="83"/>
      <c r="AM31" s="83"/>
      <c r="AN31" s="84"/>
      <c r="AO31" s="83"/>
      <c r="AP31" s="83"/>
      <c r="AQ31" s="83"/>
      <c r="AR31" s="84"/>
      <c r="AS31" s="83"/>
      <c r="AT31" s="83"/>
      <c r="AU31" s="83"/>
      <c r="AV31" s="84"/>
      <c r="AW31" s="83"/>
      <c r="AX31" s="83"/>
      <c r="AY31" s="83"/>
      <c r="AZ31" s="84"/>
      <c r="BA31" s="83"/>
      <c r="BB31" s="83"/>
      <c r="BC31" s="85"/>
      <c r="BD31" s="86"/>
      <c r="BE31" s="205"/>
      <c r="BF31" s="178"/>
      <c r="BG31" s="39"/>
      <c r="BH31" s="40"/>
      <c r="BI31" s="29"/>
      <c r="BJ31" s="30"/>
      <c r="BK31" s="30"/>
      <c r="BL31" s="30"/>
      <c r="BM31" s="30"/>
      <c r="BN31" s="30"/>
      <c r="BO31" s="137"/>
      <c r="BP31" s="126"/>
      <c r="BQ31" s="38"/>
    </row>
    <row r="32" spans="1:69" ht="10" customHeight="1" x14ac:dyDescent="0.2">
      <c r="A32" s="65"/>
      <c r="B32" s="66"/>
      <c r="C32" s="242">
        <f>C30+1</f>
        <v>45395</v>
      </c>
      <c r="D32" s="179">
        <f t="shared" si="7"/>
        <v>45395</v>
      </c>
      <c r="E32" s="108"/>
      <c r="F32" s="102"/>
      <c r="G32" s="102"/>
      <c r="H32" s="109"/>
      <c r="I32" s="102"/>
      <c r="J32" s="102"/>
      <c r="K32" s="102"/>
      <c r="L32" s="109"/>
      <c r="M32" s="102" t="s">
        <v>39</v>
      </c>
      <c r="N32" s="102" t="s">
        <v>39</v>
      </c>
      <c r="O32" s="102" t="s">
        <v>39</v>
      </c>
      <c r="P32" s="109" t="s">
        <v>39</v>
      </c>
      <c r="Q32" s="102" t="s">
        <v>34</v>
      </c>
      <c r="R32" s="102" t="s">
        <v>34</v>
      </c>
      <c r="S32" s="102" t="s">
        <v>34</v>
      </c>
      <c r="T32" s="109" t="s">
        <v>34</v>
      </c>
      <c r="U32" s="102" t="s">
        <v>34</v>
      </c>
      <c r="V32" s="102" t="s">
        <v>34</v>
      </c>
      <c r="W32" s="102" t="s">
        <v>34</v>
      </c>
      <c r="X32" s="109" t="s">
        <v>34</v>
      </c>
      <c r="Y32" s="102"/>
      <c r="Z32" s="102"/>
      <c r="AA32" s="102"/>
      <c r="AB32" s="109"/>
      <c r="AC32" s="102" t="s">
        <v>32</v>
      </c>
      <c r="AD32" s="102" t="s">
        <v>32</v>
      </c>
      <c r="AE32" s="102" t="s">
        <v>32</v>
      </c>
      <c r="AF32" s="109" t="s">
        <v>32</v>
      </c>
      <c r="AG32" s="102" t="s">
        <v>32</v>
      </c>
      <c r="AH32" s="102" t="s">
        <v>32</v>
      </c>
      <c r="AI32" s="102" t="s">
        <v>32</v>
      </c>
      <c r="AJ32" s="109" t="s">
        <v>32</v>
      </c>
      <c r="AK32" s="102" t="s">
        <v>32</v>
      </c>
      <c r="AL32" s="102" t="s">
        <v>32</v>
      </c>
      <c r="AM32" s="102" t="s">
        <v>32</v>
      </c>
      <c r="AN32" s="109" t="s">
        <v>32</v>
      </c>
      <c r="AO32" s="102" t="s">
        <v>32</v>
      </c>
      <c r="AP32" s="102" t="s">
        <v>32</v>
      </c>
      <c r="AQ32" s="102" t="s">
        <v>32</v>
      </c>
      <c r="AR32" s="109" t="s">
        <v>32</v>
      </c>
      <c r="AS32" s="102" t="s">
        <v>32</v>
      </c>
      <c r="AT32" s="102" t="s">
        <v>32</v>
      </c>
      <c r="AU32" s="102" t="s">
        <v>32</v>
      </c>
      <c r="AV32" s="109" t="s">
        <v>32</v>
      </c>
      <c r="AW32" s="102"/>
      <c r="AX32" s="102"/>
      <c r="AY32" s="102"/>
      <c r="AZ32" s="109"/>
      <c r="BA32" s="102"/>
      <c r="BB32" s="102"/>
      <c r="BC32" s="105"/>
      <c r="BD32" s="107"/>
      <c r="BE32" s="204"/>
      <c r="BF32" s="177">
        <f t="shared" si="8"/>
        <v>0.33333333333333331</v>
      </c>
      <c r="BG32" s="161"/>
      <c r="BH32" s="162"/>
      <c r="BI32" s="29">
        <f t="shared" si="0"/>
        <v>8.3333333333333329E-2</v>
      </c>
      <c r="BJ32" s="30">
        <f t="shared" si="1"/>
        <v>0.20833333333333334</v>
      </c>
      <c r="BK32" s="30" t="str">
        <f t="shared" si="2"/>
        <v/>
      </c>
      <c r="BL32" s="30" t="str">
        <f t="shared" si="3"/>
        <v/>
      </c>
      <c r="BM32" s="30" t="str">
        <f t="shared" si="4"/>
        <v/>
      </c>
      <c r="BN32" s="30" t="str">
        <f t="shared" si="5"/>
        <v/>
      </c>
      <c r="BO32" s="137">
        <f t="shared" si="6"/>
        <v>4.1666666666666664E-2</v>
      </c>
      <c r="BP32" s="126">
        <f>IF(BF32="","",SUM(BI32:BO33))</f>
        <v>0.33333333333333337</v>
      </c>
      <c r="BQ32" s="38" t="str">
        <f>IF((COUNTIF(E32:BD32,"Ａ")+COUNTIF(E32:BD32,"Ｂ")+COUNTIF(E32:BD32,"Ｃ")+COUNTIF(E32:BD32,"Ｄ")+COUNTIF(E32:BD32,"Ｅ")+COUNTIF(E32:BD32,"Ｆ")+COUNTIF(E32:BD32,"Ｇ"))&gt;0,"従事時間帯の記号が全角で入力されています",IF(BF32=BP32,"","従事した時間数と、事業ごとの時間の合計があいません。記入内容を確認してください"))</f>
        <v/>
      </c>
    </row>
    <row r="33" spans="1:69" ht="10" customHeight="1" x14ac:dyDescent="0.2">
      <c r="A33" s="65"/>
      <c r="B33" s="66"/>
      <c r="C33" s="243"/>
      <c r="D33" s="180"/>
      <c r="E33" s="71"/>
      <c r="F33" s="72"/>
      <c r="G33" s="72"/>
      <c r="H33" s="73"/>
      <c r="I33" s="72"/>
      <c r="J33" s="72"/>
      <c r="K33" s="72"/>
      <c r="L33" s="73"/>
      <c r="M33" s="72" t="s">
        <v>49</v>
      </c>
      <c r="N33" s="72"/>
      <c r="O33" s="72"/>
      <c r="P33" s="73"/>
      <c r="Q33" s="72" t="s">
        <v>48</v>
      </c>
      <c r="R33" s="72"/>
      <c r="S33" s="72"/>
      <c r="T33" s="73"/>
      <c r="U33" s="72"/>
      <c r="V33" s="72"/>
      <c r="W33" s="72"/>
      <c r="X33" s="73"/>
      <c r="Y33" s="72"/>
      <c r="Z33" s="72"/>
      <c r="AA33" s="72"/>
      <c r="AB33" s="73"/>
      <c r="AC33" s="72" t="s">
        <v>50</v>
      </c>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5"/>
      <c r="BD33" s="76"/>
      <c r="BE33" s="205"/>
      <c r="BF33" s="178"/>
      <c r="BG33" s="39"/>
      <c r="BH33" s="40"/>
      <c r="BI33" s="29"/>
      <c r="BJ33" s="30"/>
      <c r="BK33" s="30"/>
      <c r="BL33" s="30"/>
      <c r="BM33" s="30"/>
      <c r="BN33" s="30"/>
      <c r="BO33" s="137"/>
      <c r="BP33" s="126"/>
      <c r="BQ33" s="38"/>
    </row>
    <row r="34" spans="1:69" ht="10" customHeight="1" x14ac:dyDescent="0.2">
      <c r="A34" s="65"/>
      <c r="B34" s="66"/>
      <c r="C34" s="242">
        <f>C32+1</f>
        <v>45396</v>
      </c>
      <c r="D34" s="179">
        <f t="shared" si="7"/>
        <v>45396</v>
      </c>
      <c r="E34" s="108"/>
      <c r="F34" s="102"/>
      <c r="G34" s="102"/>
      <c r="H34" s="109"/>
      <c r="I34" s="102"/>
      <c r="J34" s="102"/>
      <c r="K34" s="102"/>
      <c r="L34" s="109"/>
      <c r="M34" s="102" t="s">
        <v>33</v>
      </c>
      <c r="N34" s="102" t="s">
        <v>33</v>
      </c>
      <c r="O34" s="102" t="s">
        <v>32</v>
      </c>
      <c r="P34" s="109" t="s">
        <v>32</v>
      </c>
      <c r="Q34" s="102" t="s">
        <v>32</v>
      </c>
      <c r="R34" s="102" t="s">
        <v>32</v>
      </c>
      <c r="S34" s="102" t="s">
        <v>32</v>
      </c>
      <c r="T34" s="109" t="s">
        <v>32</v>
      </c>
      <c r="U34" s="102" t="s">
        <v>32</v>
      </c>
      <c r="V34" s="102" t="s">
        <v>32</v>
      </c>
      <c r="W34" s="102" t="s">
        <v>32</v>
      </c>
      <c r="X34" s="109" t="s">
        <v>32</v>
      </c>
      <c r="Y34" s="102"/>
      <c r="Z34" s="102"/>
      <c r="AA34" s="102"/>
      <c r="AB34" s="109"/>
      <c r="AC34" s="102" t="s">
        <v>32</v>
      </c>
      <c r="AD34" s="102" t="s">
        <v>32</v>
      </c>
      <c r="AE34" s="102" t="s">
        <v>32</v>
      </c>
      <c r="AF34" s="109" t="s">
        <v>32</v>
      </c>
      <c r="AG34" s="102" t="s">
        <v>32</v>
      </c>
      <c r="AH34" s="102" t="s">
        <v>32</v>
      </c>
      <c r="AI34" s="102" t="s">
        <v>32</v>
      </c>
      <c r="AJ34" s="109" t="s">
        <v>32</v>
      </c>
      <c r="AK34" s="102" t="s">
        <v>32</v>
      </c>
      <c r="AL34" s="102" t="s">
        <v>32</v>
      </c>
      <c r="AM34" s="102" t="s">
        <v>32</v>
      </c>
      <c r="AN34" s="109" t="s">
        <v>32</v>
      </c>
      <c r="AO34" s="102" t="s">
        <v>32</v>
      </c>
      <c r="AP34" s="102" t="s">
        <v>32</v>
      </c>
      <c r="AQ34" s="102" t="s">
        <v>32</v>
      </c>
      <c r="AR34" s="109" t="s">
        <v>32</v>
      </c>
      <c r="AS34" s="102" t="s">
        <v>32</v>
      </c>
      <c r="AT34" s="102" t="s">
        <v>32</v>
      </c>
      <c r="AU34" s="102" t="s">
        <v>32</v>
      </c>
      <c r="AV34" s="109" t="s">
        <v>32</v>
      </c>
      <c r="AW34" s="102"/>
      <c r="AX34" s="102"/>
      <c r="AY34" s="102"/>
      <c r="AZ34" s="109"/>
      <c r="BA34" s="102"/>
      <c r="BB34" s="102"/>
      <c r="BC34" s="105"/>
      <c r="BD34" s="107"/>
      <c r="BE34" s="204"/>
      <c r="BF34" s="177">
        <f t="shared" si="8"/>
        <v>0.33333333333333331</v>
      </c>
      <c r="BG34" s="161"/>
      <c r="BH34" s="162"/>
      <c r="BI34" s="29" t="str">
        <f t="shared" si="0"/>
        <v/>
      </c>
      <c r="BJ34" s="30">
        <f t="shared" si="1"/>
        <v>0.33333333333333331</v>
      </c>
      <c r="BK34" s="30" t="str">
        <f t="shared" si="2"/>
        <v/>
      </c>
      <c r="BL34" s="30" t="str">
        <f t="shared" si="3"/>
        <v/>
      </c>
      <c r="BM34" s="30" t="str">
        <f t="shared" si="4"/>
        <v/>
      </c>
      <c r="BN34" s="30" t="str">
        <f t="shared" si="5"/>
        <v/>
      </c>
      <c r="BO34" s="137" t="str">
        <f t="shared" si="6"/>
        <v/>
      </c>
      <c r="BP34" s="126">
        <f>IF(BF34="","",SUM(BI34:BO35))</f>
        <v>0.33333333333333331</v>
      </c>
      <c r="BQ34" s="38" t="str">
        <f>IF((COUNTIF(E34:BD34,"Ａ")+COUNTIF(E34:BD34,"Ｂ")+COUNTIF(E34:BD34,"Ｃ")+COUNTIF(E34:BD34,"Ｄ")+COUNTIF(E34:BD34,"Ｅ")+COUNTIF(E34:BD34,"Ｆ")+COUNTIF(E34:BD34,"Ｇ"))&gt;0,"従事時間帯の記号が全角で入力されています",IF(BF34=BP34,"","従事した時間数と、事業ごとの時間の合計があいません。記入内容を確認してください"))</f>
        <v/>
      </c>
    </row>
    <row r="35" spans="1:69" ht="10" customHeight="1" x14ac:dyDescent="0.2">
      <c r="A35" s="65"/>
      <c r="B35" s="66"/>
      <c r="C35" s="243"/>
      <c r="D35" s="180"/>
      <c r="E35" s="71"/>
      <c r="F35" s="72"/>
      <c r="G35" s="72"/>
      <c r="H35" s="73"/>
      <c r="I35" s="72"/>
      <c r="J35" s="72"/>
      <c r="K35" s="72"/>
      <c r="L35" s="73"/>
      <c r="M35" s="72" t="s">
        <v>50</v>
      </c>
      <c r="N35" s="72"/>
      <c r="O35" s="72"/>
      <c r="P35" s="73"/>
      <c r="Q35" s="72"/>
      <c r="R35" s="72"/>
      <c r="S35" s="72"/>
      <c r="T35" s="73"/>
      <c r="U35" s="72"/>
      <c r="V35" s="72"/>
      <c r="W35" s="72"/>
      <c r="X35" s="73"/>
      <c r="Y35" s="72"/>
      <c r="Z35" s="72"/>
      <c r="AA35" s="72"/>
      <c r="AB35" s="73"/>
      <c r="AC35" s="72" t="s">
        <v>50</v>
      </c>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5"/>
      <c r="BD35" s="76"/>
      <c r="BE35" s="205"/>
      <c r="BF35" s="178"/>
      <c r="BG35" s="39"/>
      <c r="BH35" s="40"/>
      <c r="BI35" s="29"/>
      <c r="BJ35" s="30"/>
      <c r="BK35" s="30"/>
      <c r="BL35" s="30"/>
      <c r="BM35" s="30"/>
      <c r="BN35" s="30"/>
      <c r="BO35" s="137"/>
      <c r="BP35" s="126"/>
      <c r="BQ35" s="38"/>
    </row>
    <row r="36" spans="1:69" ht="10" customHeight="1" x14ac:dyDescent="0.2">
      <c r="A36" s="65"/>
      <c r="B36" s="66"/>
      <c r="C36" s="242">
        <f>C34+1</f>
        <v>45397</v>
      </c>
      <c r="D36" s="179">
        <f t="shared" si="7"/>
        <v>45397</v>
      </c>
      <c r="E36" s="108"/>
      <c r="F36" s="102"/>
      <c r="G36" s="102"/>
      <c r="H36" s="109"/>
      <c r="I36" s="102"/>
      <c r="J36" s="102"/>
      <c r="K36" s="102"/>
      <c r="L36" s="109"/>
      <c r="M36" s="102" t="s">
        <v>33</v>
      </c>
      <c r="N36" s="102" t="s">
        <v>33</v>
      </c>
      <c r="O36" s="102" t="s">
        <v>32</v>
      </c>
      <c r="P36" s="109" t="s">
        <v>32</v>
      </c>
      <c r="Q36" s="102" t="s">
        <v>32</v>
      </c>
      <c r="R36" s="102" t="s">
        <v>32</v>
      </c>
      <c r="S36" s="102" t="s">
        <v>32</v>
      </c>
      <c r="T36" s="109" t="s">
        <v>32</v>
      </c>
      <c r="U36" s="102" t="s">
        <v>32</v>
      </c>
      <c r="V36" s="102" t="s">
        <v>32</v>
      </c>
      <c r="W36" s="102" t="s">
        <v>32</v>
      </c>
      <c r="X36" s="109" t="s">
        <v>32</v>
      </c>
      <c r="Y36" s="102"/>
      <c r="Z36" s="102"/>
      <c r="AA36" s="102"/>
      <c r="AB36" s="109"/>
      <c r="AC36" s="102" t="s">
        <v>32</v>
      </c>
      <c r="AD36" s="102" t="s">
        <v>32</v>
      </c>
      <c r="AE36" s="102" t="s">
        <v>32</v>
      </c>
      <c r="AF36" s="109" t="s">
        <v>32</v>
      </c>
      <c r="AG36" s="102" t="s">
        <v>32</v>
      </c>
      <c r="AH36" s="102" t="s">
        <v>32</v>
      </c>
      <c r="AI36" s="102" t="s">
        <v>32</v>
      </c>
      <c r="AJ36" s="109" t="s">
        <v>32</v>
      </c>
      <c r="AK36" s="102" t="s">
        <v>32</v>
      </c>
      <c r="AL36" s="102" t="s">
        <v>32</v>
      </c>
      <c r="AM36" s="102" t="s">
        <v>32</v>
      </c>
      <c r="AN36" s="109" t="s">
        <v>32</v>
      </c>
      <c r="AO36" s="102" t="s">
        <v>32</v>
      </c>
      <c r="AP36" s="102" t="s">
        <v>32</v>
      </c>
      <c r="AQ36" s="102" t="s">
        <v>32</v>
      </c>
      <c r="AR36" s="109" t="s">
        <v>32</v>
      </c>
      <c r="AS36" s="102" t="s">
        <v>32</v>
      </c>
      <c r="AT36" s="102" t="s">
        <v>32</v>
      </c>
      <c r="AU36" s="102" t="s">
        <v>32</v>
      </c>
      <c r="AV36" s="109" t="s">
        <v>32</v>
      </c>
      <c r="AW36" s="102"/>
      <c r="AX36" s="102"/>
      <c r="AY36" s="102"/>
      <c r="AZ36" s="109"/>
      <c r="BA36" s="102"/>
      <c r="BB36" s="102"/>
      <c r="BC36" s="105"/>
      <c r="BD36" s="107"/>
      <c r="BE36" s="204"/>
      <c r="BF36" s="177">
        <f t="shared" si="8"/>
        <v>0.33333333333333331</v>
      </c>
      <c r="BG36" s="161"/>
      <c r="BH36" s="162"/>
      <c r="BI36" s="29" t="str">
        <f t="shared" si="0"/>
        <v/>
      </c>
      <c r="BJ36" s="30">
        <f t="shared" si="1"/>
        <v>0.33333333333333331</v>
      </c>
      <c r="BK36" s="30" t="str">
        <f t="shared" si="2"/>
        <v/>
      </c>
      <c r="BL36" s="30" t="str">
        <f t="shared" si="3"/>
        <v/>
      </c>
      <c r="BM36" s="30" t="str">
        <f t="shared" si="4"/>
        <v/>
      </c>
      <c r="BN36" s="30" t="str">
        <f t="shared" si="5"/>
        <v/>
      </c>
      <c r="BO36" s="137" t="str">
        <f t="shared" si="6"/>
        <v/>
      </c>
      <c r="BP36" s="126">
        <f>IF(BF36="","",SUM(BI36:BO37))</f>
        <v>0.33333333333333331</v>
      </c>
      <c r="BQ36" s="38" t="str">
        <f>IF((COUNTIF(E36:BD36,"Ａ")+COUNTIF(E36:BD36,"Ｂ")+COUNTIF(E36:BD36,"Ｃ")+COUNTIF(E36:BD36,"Ｄ")+COUNTIF(E36:BD36,"Ｅ")+COUNTIF(E36:BD36,"Ｆ")+COUNTIF(E36:BD36,"Ｇ"))&gt;0,"従事時間帯の記号が全角で入力されています",IF(BF36=BP36,"","従事した時間数と、事業ごとの時間の合計があいません。記入内容を確認してください"))</f>
        <v/>
      </c>
    </row>
    <row r="37" spans="1:69" ht="10" customHeight="1" x14ac:dyDescent="0.2">
      <c r="A37" s="65"/>
      <c r="B37" s="66"/>
      <c r="C37" s="243"/>
      <c r="D37" s="180"/>
      <c r="E37" s="71"/>
      <c r="F37" s="72"/>
      <c r="G37" s="72"/>
      <c r="H37" s="73"/>
      <c r="I37" s="72"/>
      <c r="J37" s="72"/>
      <c r="K37" s="72"/>
      <c r="L37" s="73"/>
      <c r="M37" s="72" t="s">
        <v>50</v>
      </c>
      <c r="N37" s="72"/>
      <c r="O37" s="72"/>
      <c r="P37" s="73"/>
      <c r="Q37" s="72"/>
      <c r="R37" s="72"/>
      <c r="S37" s="72"/>
      <c r="T37" s="73"/>
      <c r="U37" s="72"/>
      <c r="V37" s="72"/>
      <c r="W37" s="72"/>
      <c r="X37" s="73"/>
      <c r="Y37" s="72"/>
      <c r="Z37" s="72"/>
      <c r="AA37" s="72"/>
      <c r="AB37" s="73"/>
      <c r="AC37" s="72" t="s">
        <v>55</v>
      </c>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5"/>
      <c r="BD37" s="76"/>
      <c r="BE37" s="205"/>
      <c r="BF37" s="178"/>
      <c r="BG37" s="39"/>
      <c r="BH37" s="40"/>
      <c r="BI37" s="29"/>
      <c r="BJ37" s="30"/>
      <c r="BK37" s="30"/>
      <c r="BL37" s="30"/>
      <c r="BM37" s="30"/>
      <c r="BN37" s="30"/>
      <c r="BO37" s="137"/>
      <c r="BP37" s="126"/>
      <c r="BQ37" s="38"/>
    </row>
    <row r="38" spans="1:69" ht="10" customHeight="1" x14ac:dyDescent="0.2">
      <c r="A38" s="65"/>
      <c r="B38" s="66"/>
      <c r="C38" s="242">
        <f>C36+1</f>
        <v>45398</v>
      </c>
      <c r="D38" s="179">
        <f t="shared" si="7"/>
        <v>45398</v>
      </c>
      <c r="E38" s="104"/>
      <c r="F38" s="105"/>
      <c r="G38" s="105"/>
      <c r="H38" s="106"/>
      <c r="I38" s="105"/>
      <c r="J38" s="105"/>
      <c r="K38" s="105"/>
      <c r="L38" s="106"/>
      <c r="M38" s="105" t="s">
        <v>33</v>
      </c>
      <c r="N38" s="105" t="s">
        <v>33</v>
      </c>
      <c r="O38" s="105" t="s">
        <v>32</v>
      </c>
      <c r="P38" s="106" t="s">
        <v>32</v>
      </c>
      <c r="Q38" s="105" t="s">
        <v>32</v>
      </c>
      <c r="R38" s="105" t="s">
        <v>32</v>
      </c>
      <c r="S38" s="105" t="s">
        <v>32</v>
      </c>
      <c r="T38" s="106" t="s">
        <v>32</v>
      </c>
      <c r="U38" s="105" t="s">
        <v>32</v>
      </c>
      <c r="V38" s="105" t="s">
        <v>32</v>
      </c>
      <c r="W38" s="105" t="s">
        <v>32</v>
      </c>
      <c r="X38" s="106" t="s">
        <v>32</v>
      </c>
      <c r="Y38" s="105"/>
      <c r="Z38" s="105"/>
      <c r="AA38" s="105"/>
      <c r="AB38" s="106"/>
      <c r="AC38" s="105" t="s">
        <v>40</v>
      </c>
      <c r="AD38" s="105" t="s">
        <v>40</v>
      </c>
      <c r="AE38" s="105" t="s">
        <v>40</v>
      </c>
      <c r="AF38" s="106" t="s">
        <v>40</v>
      </c>
      <c r="AG38" s="105" t="s">
        <v>40</v>
      </c>
      <c r="AH38" s="105" t="s">
        <v>40</v>
      </c>
      <c r="AI38" s="105" t="s">
        <v>40</v>
      </c>
      <c r="AJ38" s="106" t="s">
        <v>40</v>
      </c>
      <c r="AK38" s="105" t="s">
        <v>40</v>
      </c>
      <c r="AL38" s="105" t="s">
        <v>40</v>
      </c>
      <c r="AM38" s="105" t="s">
        <v>40</v>
      </c>
      <c r="AN38" s="106" t="s">
        <v>40</v>
      </c>
      <c r="AO38" s="105" t="s">
        <v>40</v>
      </c>
      <c r="AP38" s="105" t="s">
        <v>40</v>
      </c>
      <c r="AQ38" s="105" t="s">
        <v>40</v>
      </c>
      <c r="AR38" s="106" t="s">
        <v>40</v>
      </c>
      <c r="AS38" s="105" t="s">
        <v>40</v>
      </c>
      <c r="AT38" s="105" t="s">
        <v>40</v>
      </c>
      <c r="AU38" s="105" t="s">
        <v>40</v>
      </c>
      <c r="AV38" s="106" t="s">
        <v>40</v>
      </c>
      <c r="AW38" s="105"/>
      <c r="AX38" s="105"/>
      <c r="AY38" s="105"/>
      <c r="AZ38" s="106"/>
      <c r="BA38" s="105"/>
      <c r="BB38" s="105"/>
      <c r="BC38" s="105"/>
      <c r="BD38" s="107"/>
      <c r="BE38" s="204"/>
      <c r="BF38" s="177">
        <f t="shared" si="8"/>
        <v>0.33333333333333331</v>
      </c>
      <c r="BG38" s="161"/>
      <c r="BH38" s="162"/>
      <c r="BI38" s="29" t="str">
        <f t="shared" si="0"/>
        <v/>
      </c>
      <c r="BJ38" s="30">
        <f t="shared" si="1"/>
        <v>0.125</v>
      </c>
      <c r="BK38" s="30">
        <f t="shared" si="2"/>
        <v>0.20833333333333334</v>
      </c>
      <c r="BL38" s="30" t="str">
        <f t="shared" si="3"/>
        <v/>
      </c>
      <c r="BM38" s="30" t="str">
        <f t="shared" si="4"/>
        <v/>
      </c>
      <c r="BN38" s="30" t="str">
        <f t="shared" si="5"/>
        <v/>
      </c>
      <c r="BO38" s="137" t="str">
        <f t="shared" si="6"/>
        <v/>
      </c>
      <c r="BP38" s="126">
        <f>IF(BF38="","",SUM(BI38:BO39))</f>
        <v>0.33333333333333337</v>
      </c>
      <c r="BQ38" s="38" t="str">
        <f>IF((COUNTIF(E38:BD38,"Ａ")+COUNTIF(E38:BD38,"Ｂ")+COUNTIF(E38:BD38,"Ｃ")+COUNTIF(E38:BD38,"Ｄ")+COUNTIF(E38:BD38,"Ｅ")+COUNTIF(E38:BD38,"Ｆ")+COUNTIF(E38:BD38,"Ｇ"))&gt;0,"従事時間帯の記号が全角で入力されています",IF(BF38=BP38,"","従事した時間数と、事業ごとの時間の合計があいません。記入内容を確認してください"))</f>
        <v/>
      </c>
    </row>
    <row r="39" spans="1:69" ht="10" customHeight="1" x14ac:dyDescent="0.2">
      <c r="A39" s="65"/>
      <c r="B39" s="66"/>
      <c r="C39" s="243"/>
      <c r="D39" s="180"/>
      <c r="E39" s="71"/>
      <c r="F39" s="72"/>
      <c r="G39" s="72"/>
      <c r="H39" s="73"/>
      <c r="I39" s="72"/>
      <c r="J39" s="72"/>
      <c r="K39" s="72"/>
      <c r="L39" s="73"/>
      <c r="M39" s="72" t="s">
        <v>56</v>
      </c>
      <c r="N39" s="72"/>
      <c r="O39" s="72"/>
      <c r="P39" s="73"/>
      <c r="Q39" s="72"/>
      <c r="R39" s="72"/>
      <c r="S39" s="72"/>
      <c r="T39" s="73"/>
      <c r="U39" s="72"/>
      <c r="V39" s="72"/>
      <c r="W39" s="72"/>
      <c r="X39" s="73"/>
      <c r="Y39" s="72"/>
      <c r="Z39" s="72"/>
      <c r="AA39" s="72"/>
      <c r="AB39" s="73"/>
      <c r="AC39" s="72" t="s">
        <v>51</v>
      </c>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5"/>
      <c r="BD39" s="76"/>
      <c r="BE39" s="205"/>
      <c r="BF39" s="178"/>
      <c r="BG39" s="39"/>
      <c r="BH39" s="40"/>
      <c r="BI39" s="29"/>
      <c r="BJ39" s="30"/>
      <c r="BK39" s="30"/>
      <c r="BL39" s="30"/>
      <c r="BM39" s="30"/>
      <c r="BN39" s="30"/>
      <c r="BO39" s="137"/>
      <c r="BP39" s="126"/>
      <c r="BQ39" s="38"/>
    </row>
    <row r="40" spans="1:69" ht="10" customHeight="1" x14ac:dyDescent="0.2">
      <c r="A40" s="65"/>
      <c r="B40" s="66"/>
      <c r="C40" s="242">
        <f>C38+1</f>
        <v>45399</v>
      </c>
      <c r="D40" s="179">
        <f t="shared" si="7"/>
        <v>45399</v>
      </c>
      <c r="E40" s="108"/>
      <c r="F40" s="102"/>
      <c r="G40" s="102"/>
      <c r="H40" s="109"/>
      <c r="I40" s="102"/>
      <c r="J40" s="102"/>
      <c r="K40" s="102"/>
      <c r="L40" s="109"/>
      <c r="M40" s="102" t="s">
        <v>33</v>
      </c>
      <c r="N40" s="102" t="s">
        <v>33</v>
      </c>
      <c r="O40" s="102" t="s">
        <v>32</v>
      </c>
      <c r="P40" s="109" t="s">
        <v>32</v>
      </c>
      <c r="Q40" s="102" t="s">
        <v>32</v>
      </c>
      <c r="R40" s="102" t="s">
        <v>32</v>
      </c>
      <c r="S40" s="102" t="s">
        <v>32</v>
      </c>
      <c r="T40" s="109" t="s">
        <v>32</v>
      </c>
      <c r="U40" s="102" t="s">
        <v>32</v>
      </c>
      <c r="V40" s="102" t="s">
        <v>32</v>
      </c>
      <c r="W40" s="102" t="s">
        <v>32</v>
      </c>
      <c r="X40" s="109" t="s">
        <v>32</v>
      </c>
      <c r="Y40" s="102"/>
      <c r="Z40" s="102"/>
      <c r="AA40" s="102"/>
      <c r="AB40" s="109"/>
      <c r="AC40" s="102" t="s">
        <v>32</v>
      </c>
      <c r="AD40" s="102" t="s">
        <v>32</v>
      </c>
      <c r="AE40" s="102" t="s">
        <v>32</v>
      </c>
      <c r="AF40" s="109" t="s">
        <v>32</v>
      </c>
      <c r="AG40" s="102" t="s">
        <v>32</v>
      </c>
      <c r="AH40" s="102" t="s">
        <v>32</v>
      </c>
      <c r="AI40" s="102" t="s">
        <v>32</v>
      </c>
      <c r="AJ40" s="109" t="s">
        <v>32</v>
      </c>
      <c r="AK40" s="102" t="s">
        <v>32</v>
      </c>
      <c r="AL40" s="102" t="s">
        <v>32</v>
      </c>
      <c r="AM40" s="102" t="s">
        <v>32</v>
      </c>
      <c r="AN40" s="109" t="s">
        <v>32</v>
      </c>
      <c r="AO40" s="102" t="s">
        <v>32</v>
      </c>
      <c r="AP40" s="102" t="s">
        <v>32</v>
      </c>
      <c r="AQ40" s="102" t="s">
        <v>32</v>
      </c>
      <c r="AR40" s="109" t="s">
        <v>32</v>
      </c>
      <c r="AS40" s="102" t="s">
        <v>32</v>
      </c>
      <c r="AT40" s="102" t="s">
        <v>32</v>
      </c>
      <c r="AU40" s="102" t="s">
        <v>32</v>
      </c>
      <c r="AV40" s="109" t="s">
        <v>32</v>
      </c>
      <c r="AW40" s="102"/>
      <c r="AX40" s="102"/>
      <c r="AY40" s="102"/>
      <c r="AZ40" s="109"/>
      <c r="BA40" s="102"/>
      <c r="BB40" s="102"/>
      <c r="BC40" s="105"/>
      <c r="BD40" s="107"/>
      <c r="BE40" s="204"/>
      <c r="BF40" s="177">
        <f t="shared" si="8"/>
        <v>0.33333333333333331</v>
      </c>
      <c r="BG40" s="161"/>
      <c r="BH40" s="162"/>
      <c r="BI40" s="29" t="str">
        <f t="shared" si="0"/>
        <v/>
      </c>
      <c r="BJ40" s="30">
        <f t="shared" si="1"/>
        <v>0.33333333333333331</v>
      </c>
      <c r="BK40" s="30" t="str">
        <f t="shared" si="2"/>
        <v/>
      </c>
      <c r="BL40" s="30" t="str">
        <f t="shared" si="3"/>
        <v/>
      </c>
      <c r="BM40" s="30" t="str">
        <f t="shared" si="4"/>
        <v/>
      </c>
      <c r="BN40" s="30" t="str">
        <f t="shared" si="5"/>
        <v/>
      </c>
      <c r="BO40" s="137" t="str">
        <f t="shared" si="6"/>
        <v/>
      </c>
      <c r="BP40" s="126">
        <f>IF(BF40="","",SUM(BI40:BO41))</f>
        <v>0.33333333333333331</v>
      </c>
      <c r="BQ40" s="38" t="str">
        <f>IF((COUNTIF(E40:BD40,"Ａ")+COUNTIF(E40:BD40,"Ｂ")+COUNTIF(E40:BD40,"Ｃ")+COUNTIF(E40:BD40,"Ｄ")+COUNTIF(E40:BD40,"Ｅ")+COUNTIF(E40:BD40,"Ｆ")+COUNTIF(E40:BD40,"Ｇ"))&gt;0,"従事時間帯の記号が全角で入力されています",IF(BF40=BP40,"","従事した時間数と、事業ごとの時間の合計があいません。記入内容を確認してください"))</f>
        <v/>
      </c>
    </row>
    <row r="41" spans="1:69" ht="10" customHeight="1" x14ac:dyDescent="0.2">
      <c r="A41" s="65"/>
      <c r="B41" s="66"/>
      <c r="C41" s="243"/>
      <c r="D41" s="180"/>
      <c r="E41" s="71"/>
      <c r="F41" s="72"/>
      <c r="G41" s="72"/>
      <c r="H41" s="73"/>
      <c r="I41" s="72"/>
      <c r="J41" s="72"/>
      <c r="K41" s="72"/>
      <c r="L41" s="73"/>
      <c r="M41" s="72" t="s">
        <v>57</v>
      </c>
      <c r="N41" s="72"/>
      <c r="O41" s="72"/>
      <c r="P41" s="73"/>
      <c r="Q41" s="72"/>
      <c r="R41" s="72"/>
      <c r="S41" s="72"/>
      <c r="T41" s="73"/>
      <c r="U41" s="72"/>
      <c r="V41" s="72"/>
      <c r="W41" s="72"/>
      <c r="X41" s="73"/>
      <c r="Y41" s="72"/>
      <c r="Z41" s="72"/>
      <c r="AA41" s="72"/>
      <c r="AB41" s="73"/>
      <c r="AC41" s="72" t="s">
        <v>58</v>
      </c>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5"/>
      <c r="BD41" s="76"/>
      <c r="BE41" s="205"/>
      <c r="BF41" s="178"/>
      <c r="BG41" s="39"/>
      <c r="BH41" s="40"/>
      <c r="BI41" s="29"/>
      <c r="BJ41" s="30"/>
      <c r="BK41" s="30"/>
      <c r="BL41" s="30"/>
      <c r="BM41" s="30"/>
      <c r="BN41" s="30"/>
      <c r="BO41" s="137"/>
      <c r="BP41" s="126"/>
      <c r="BQ41" s="38"/>
    </row>
    <row r="42" spans="1:69" ht="10" customHeight="1" x14ac:dyDescent="0.2">
      <c r="A42" s="65"/>
      <c r="B42" s="66"/>
      <c r="C42" s="242">
        <f>C40+1</f>
        <v>45400</v>
      </c>
      <c r="D42" s="179">
        <f t="shared" si="7"/>
        <v>45400</v>
      </c>
      <c r="E42" s="77"/>
      <c r="F42" s="78"/>
      <c r="G42" s="78"/>
      <c r="H42" s="79"/>
      <c r="I42" s="78"/>
      <c r="J42" s="78"/>
      <c r="K42" s="78"/>
      <c r="L42" s="79"/>
      <c r="M42" s="78"/>
      <c r="N42" s="78"/>
      <c r="O42" s="78"/>
      <c r="P42" s="79"/>
      <c r="Q42" s="78"/>
      <c r="R42" s="78"/>
      <c r="S42" s="78"/>
      <c r="T42" s="79"/>
      <c r="U42" s="78"/>
      <c r="V42" s="78"/>
      <c r="W42" s="78"/>
      <c r="X42" s="79"/>
      <c r="Y42" s="78"/>
      <c r="Z42" s="78"/>
      <c r="AA42" s="78"/>
      <c r="AB42" s="79"/>
      <c r="AC42" s="78"/>
      <c r="AD42" s="78"/>
      <c r="AE42" s="78"/>
      <c r="AF42" s="79"/>
      <c r="AG42" s="78"/>
      <c r="AH42" s="78"/>
      <c r="AI42" s="78"/>
      <c r="AJ42" s="79"/>
      <c r="AK42" s="78"/>
      <c r="AL42" s="78"/>
      <c r="AM42" s="78"/>
      <c r="AN42" s="79"/>
      <c r="AO42" s="78"/>
      <c r="AP42" s="78"/>
      <c r="AQ42" s="78"/>
      <c r="AR42" s="79"/>
      <c r="AS42" s="78"/>
      <c r="AT42" s="78"/>
      <c r="AU42" s="78"/>
      <c r="AV42" s="79"/>
      <c r="AW42" s="78"/>
      <c r="AX42" s="78"/>
      <c r="AY42" s="78"/>
      <c r="AZ42" s="79"/>
      <c r="BA42" s="78"/>
      <c r="BB42" s="78"/>
      <c r="BC42" s="80"/>
      <c r="BD42" s="81"/>
      <c r="BE42" s="204"/>
      <c r="BF42" s="177" t="str">
        <f t="shared" si="8"/>
        <v/>
      </c>
      <c r="BG42" s="161"/>
      <c r="BH42" s="162"/>
      <c r="BI42" s="29" t="str">
        <f t="shared" si="0"/>
        <v/>
      </c>
      <c r="BJ42" s="30" t="str">
        <f t="shared" si="1"/>
        <v/>
      </c>
      <c r="BK42" s="30" t="str">
        <f t="shared" si="2"/>
        <v/>
      </c>
      <c r="BL42" s="30" t="str">
        <f t="shared" si="3"/>
        <v/>
      </c>
      <c r="BM42" s="30" t="str">
        <f t="shared" si="4"/>
        <v/>
      </c>
      <c r="BN42" s="30" t="str">
        <f t="shared" si="5"/>
        <v/>
      </c>
      <c r="BO42" s="137" t="str">
        <f t="shared" si="6"/>
        <v/>
      </c>
      <c r="BP42" s="126" t="str">
        <f>IF(BF42="","",SUM(BI42:BO43))</f>
        <v/>
      </c>
      <c r="BQ42" s="38" t="str">
        <f>IF((COUNTIF(E42:BD42,"Ａ")+COUNTIF(E42:BD42,"Ｂ")+COUNTIF(E42:BD42,"Ｃ")+COUNTIF(E42:BD42,"Ｄ")+COUNTIF(E42:BD42,"Ｅ")+COUNTIF(E42:BD42,"Ｆ")+COUNTIF(E42:BD42,"Ｇ"))&gt;0,"従事時間帯の記号が全角で入力されています",IF(BF42=BP42,"","従事した時間数と、事業ごとの時間の合計があいません。記入内容を確認してください"))</f>
        <v/>
      </c>
    </row>
    <row r="43" spans="1:69" ht="10" customHeight="1" x14ac:dyDescent="0.2">
      <c r="A43" s="65"/>
      <c r="B43" s="66"/>
      <c r="C43" s="243"/>
      <c r="D43" s="180"/>
      <c r="E43" s="82"/>
      <c r="F43" s="83"/>
      <c r="G43" s="83"/>
      <c r="H43" s="84"/>
      <c r="I43" s="83"/>
      <c r="J43" s="83"/>
      <c r="K43" s="83"/>
      <c r="L43" s="84"/>
      <c r="M43" s="83"/>
      <c r="N43" s="83"/>
      <c r="O43" s="83"/>
      <c r="P43" s="84"/>
      <c r="Q43" s="83"/>
      <c r="R43" s="83"/>
      <c r="S43" s="83"/>
      <c r="T43" s="84"/>
      <c r="U43" s="83"/>
      <c r="V43" s="83"/>
      <c r="W43" s="83"/>
      <c r="X43" s="84"/>
      <c r="Y43" s="83"/>
      <c r="Z43" s="83"/>
      <c r="AA43" s="83"/>
      <c r="AB43" s="84"/>
      <c r="AC43" s="83"/>
      <c r="AD43" s="83"/>
      <c r="AE43" s="83"/>
      <c r="AF43" s="84"/>
      <c r="AG43" s="83"/>
      <c r="AH43" s="83"/>
      <c r="AI43" s="83"/>
      <c r="AJ43" s="84"/>
      <c r="AK43" s="83"/>
      <c r="AL43" s="83"/>
      <c r="AM43" s="83"/>
      <c r="AN43" s="84"/>
      <c r="AO43" s="83"/>
      <c r="AP43" s="83"/>
      <c r="AQ43" s="83"/>
      <c r="AR43" s="84"/>
      <c r="AS43" s="83"/>
      <c r="AT43" s="83"/>
      <c r="AU43" s="83"/>
      <c r="AV43" s="84"/>
      <c r="AW43" s="83"/>
      <c r="AX43" s="83"/>
      <c r="AY43" s="83"/>
      <c r="AZ43" s="84"/>
      <c r="BA43" s="83"/>
      <c r="BB43" s="83"/>
      <c r="BC43" s="85"/>
      <c r="BD43" s="86"/>
      <c r="BE43" s="205"/>
      <c r="BF43" s="178"/>
      <c r="BG43" s="39"/>
      <c r="BH43" s="40"/>
      <c r="BI43" s="29"/>
      <c r="BJ43" s="30"/>
      <c r="BK43" s="30"/>
      <c r="BL43" s="30"/>
      <c r="BM43" s="30"/>
      <c r="BN43" s="30"/>
      <c r="BO43" s="137"/>
      <c r="BP43" s="126"/>
      <c r="BQ43" s="38"/>
    </row>
    <row r="44" spans="1:69" ht="10" customHeight="1" x14ac:dyDescent="0.2">
      <c r="A44" s="65"/>
      <c r="B44" s="66"/>
      <c r="C44" s="242">
        <f>C42+1</f>
        <v>45401</v>
      </c>
      <c r="D44" s="179">
        <f t="shared" si="7"/>
        <v>45401</v>
      </c>
      <c r="E44" s="77"/>
      <c r="F44" s="78"/>
      <c r="G44" s="78"/>
      <c r="H44" s="79"/>
      <c r="I44" s="78"/>
      <c r="J44" s="78"/>
      <c r="K44" s="78"/>
      <c r="L44" s="79"/>
      <c r="M44" s="78"/>
      <c r="N44" s="78"/>
      <c r="O44" s="78"/>
      <c r="P44" s="79"/>
      <c r="Q44" s="78"/>
      <c r="R44" s="78"/>
      <c r="S44" s="78"/>
      <c r="T44" s="79"/>
      <c r="U44" s="78"/>
      <c r="V44" s="78"/>
      <c r="W44" s="78"/>
      <c r="X44" s="79"/>
      <c r="Y44" s="78"/>
      <c r="Z44" s="78"/>
      <c r="AA44" s="78"/>
      <c r="AB44" s="79"/>
      <c r="AC44" s="78"/>
      <c r="AD44" s="78"/>
      <c r="AE44" s="78"/>
      <c r="AF44" s="79"/>
      <c r="AG44" s="78"/>
      <c r="AH44" s="78"/>
      <c r="AI44" s="78"/>
      <c r="AJ44" s="79"/>
      <c r="AK44" s="78"/>
      <c r="AL44" s="78"/>
      <c r="AM44" s="78"/>
      <c r="AN44" s="79"/>
      <c r="AO44" s="78"/>
      <c r="AP44" s="78"/>
      <c r="AQ44" s="78"/>
      <c r="AR44" s="79"/>
      <c r="AS44" s="78"/>
      <c r="AT44" s="78"/>
      <c r="AU44" s="78"/>
      <c r="AV44" s="79"/>
      <c r="AW44" s="78"/>
      <c r="AX44" s="78"/>
      <c r="AY44" s="78"/>
      <c r="AZ44" s="79"/>
      <c r="BA44" s="78"/>
      <c r="BB44" s="78"/>
      <c r="BC44" s="80"/>
      <c r="BD44" s="81"/>
      <c r="BE44" s="204"/>
      <c r="BF44" s="177" t="str">
        <f t="shared" si="8"/>
        <v/>
      </c>
      <c r="BG44" s="161"/>
      <c r="BH44" s="162"/>
      <c r="BI44" s="29" t="str">
        <f t="shared" si="0"/>
        <v/>
      </c>
      <c r="BJ44" s="30" t="str">
        <f t="shared" si="1"/>
        <v/>
      </c>
      <c r="BK44" s="30" t="str">
        <f t="shared" si="2"/>
        <v/>
      </c>
      <c r="BL44" s="30" t="str">
        <f t="shared" si="3"/>
        <v/>
      </c>
      <c r="BM44" s="30" t="str">
        <f t="shared" si="4"/>
        <v/>
      </c>
      <c r="BN44" s="30" t="str">
        <f t="shared" si="5"/>
        <v/>
      </c>
      <c r="BO44" s="137" t="str">
        <f t="shared" si="6"/>
        <v/>
      </c>
      <c r="BP44" s="126" t="str">
        <f>IF(BF44="","",SUM(BI44:BO45))</f>
        <v/>
      </c>
      <c r="BQ44" s="38" t="str">
        <f>IF((COUNTIF(E44:BD44,"Ａ")+COUNTIF(E44:BD44,"Ｂ")+COUNTIF(E44:BD44,"Ｃ")+COUNTIF(E44:BD44,"Ｄ")+COUNTIF(E44:BD44,"Ｅ")+COUNTIF(E44:BD44,"Ｆ")+COUNTIF(E44:BD44,"Ｇ"))&gt;0,"従事時間帯の記号が全角で入力されています",IF(BF44=BP44,"","従事した時間数と、事業ごとの時間の合計があいません。記入内容を確認してください"))</f>
        <v/>
      </c>
    </row>
    <row r="45" spans="1:69" ht="10" customHeight="1" x14ac:dyDescent="0.2">
      <c r="A45" s="65"/>
      <c r="B45" s="66"/>
      <c r="C45" s="243"/>
      <c r="D45" s="180"/>
      <c r="E45" s="82"/>
      <c r="F45" s="83"/>
      <c r="G45" s="83"/>
      <c r="H45" s="84"/>
      <c r="I45" s="83"/>
      <c r="J45" s="83"/>
      <c r="K45" s="83"/>
      <c r="L45" s="84"/>
      <c r="M45" s="83"/>
      <c r="N45" s="83"/>
      <c r="O45" s="83"/>
      <c r="P45" s="84"/>
      <c r="Q45" s="83"/>
      <c r="R45" s="83"/>
      <c r="S45" s="83"/>
      <c r="T45" s="84"/>
      <c r="U45" s="83"/>
      <c r="V45" s="83"/>
      <c r="W45" s="83"/>
      <c r="X45" s="84"/>
      <c r="Y45" s="83"/>
      <c r="Z45" s="83"/>
      <c r="AA45" s="83"/>
      <c r="AB45" s="84"/>
      <c r="AC45" s="83"/>
      <c r="AD45" s="83"/>
      <c r="AE45" s="83"/>
      <c r="AF45" s="84"/>
      <c r="AG45" s="83"/>
      <c r="AH45" s="83"/>
      <c r="AI45" s="83"/>
      <c r="AJ45" s="84"/>
      <c r="AK45" s="83"/>
      <c r="AL45" s="83"/>
      <c r="AM45" s="83"/>
      <c r="AN45" s="84"/>
      <c r="AO45" s="83"/>
      <c r="AP45" s="83"/>
      <c r="AQ45" s="83"/>
      <c r="AR45" s="84"/>
      <c r="AS45" s="83"/>
      <c r="AT45" s="83"/>
      <c r="AU45" s="83"/>
      <c r="AV45" s="84"/>
      <c r="AW45" s="83"/>
      <c r="AX45" s="83"/>
      <c r="AY45" s="83"/>
      <c r="AZ45" s="84"/>
      <c r="BA45" s="83"/>
      <c r="BB45" s="83"/>
      <c r="BC45" s="85"/>
      <c r="BD45" s="86"/>
      <c r="BE45" s="205"/>
      <c r="BF45" s="178"/>
      <c r="BG45" s="39"/>
      <c r="BH45" s="40"/>
      <c r="BI45" s="29"/>
      <c r="BJ45" s="30"/>
      <c r="BK45" s="30"/>
      <c r="BL45" s="30"/>
      <c r="BM45" s="30"/>
      <c r="BN45" s="30"/>
      <c r="BO45" s="137"/>
      <c r="BP45" s="126"/>
      <c r="BQ45" s="38"/>
    </row>
    <row r="46" spans="1:69" ht="10" customHeight="1" x14ac:dyDescent="0.2">
      <c r="A46" s="65"/>
      <c r="B46" s="66"/>
      <c r="C46" s="242">
        <f>C44+1</f>
        <v>45402</v>
      </c>
      <c r="D46" s="179">
        <f t="shared" si="7"/>
        <v>45402</v>
      </c>
      <c r="E46" s="108"/>
      <c r="F46" s="102"/>
      <c r="G46" s="102"/>
      <c r="H46" s="109"/>
      <c r="I46" s="102"/>
      <c r="J46" s="102"/>
      <c r="K46" s="102"/>
      <c r="L46" s="109"/>
      <c r="M46" s="102" t="s">
        <v>39</v>
      </c>
      <c r="N46" s="102" t="s">
        <v>39</v>
      </c>
      <c r="O46" s="102" t="s">
        <v>39</v>
      </c>
      <c r="P46" s="109" t="s">
        <v>39</v>
      </c>
      <c r="Q46" s="102" t="s">
        <v>34</v>
      </c>
      <c r="R46" s="102" t="s">
        <v>34</v>
      </c>
      <c r="S46" s="102" t="s">
        <v>34</v>
      </c>
      <c r="T46" s="109" t="s">
        <v>34</v>
      </c>
      <c r="U46" s="102" t="s">
        <v>34</v>
      </c>
      <c r="V46" s="102" t="s">
        <v>34</v>
      </c>
      <c r="W46" s="102" t="s">
        <v>34</v>
      </c>
      <c r="X46" s="109" t="s">
        <v>34</v>
      </c>
      <c r="Y46" s="102"/>
      <c r="Z46" s="102"/>
      <c r="AA46" s="102"/>
      <c r="AB46" s="109"/>
      <c r="AC46" s="102" t="s">
        <v>32</v>
      </c>
      <c r="AD46" s="102" t="s">
        <v>32</v>
      </c>
      <c r="AE46" s="102" t="s">
        <v>32</v>
      </c>
      <c r="AF46" s="109" t="s">
        <v>32</v>
      </c>
      <c r="AG46" s="102" t="s">
        <v>32</v>
      </c>
      <c r="AH46" s="102" t="s">
        <v>32</v>
      </c>
      <c r="AI46" s="102" t="s">
        <v>32</v>
      </c>
      <c r="AJ46" s="109" t="s">
        <v>32</v>
      </c>
      <c r="AK46" s="102" t="s">
        <v>32</v>
      </c>
      <c r="AL46" s="102" t="s">
        <v>32</v>
      </c>
      <c r="AM46" s="102" t="s">
        <v>32</v>
      </c>
      <c r="AN46" s="109" t="s">
        <v>32</v>
      </c>
      <c r="AO46" s="102" t="s">
        <v>32</v>
      </c>
      <c r="AP46" s="102" t="s">
        <v>32</v>
      </c>
      <c r="AQ46" s="102" t="s">
        <v>32</v>
      </c>
      <c r="AR46" s="109" t="s">
        <v>32</v>
      </c>
      <c r="AS46" s="102" t="s">
        <v>32</v>
      </c>
      <c r="AT46" s="102" t="s">
        <v>32</v>
      </c>
      <c r="AU46" s="102" t="s">
        <v>32</v>
      </c>
      <c r="AV46" s="109" t="s">
        <v>32</v>
      </c>
      <c r="AW46" s="102"/>
      <c r="AX46" s="102"/>
      <c r="AY46" s="102"/>
      <c r="AZ46" s="109"/>
      <c r="BA46" s="102"/>
      <c r="BB46" s="102"/>
      <c r="BC46" s="105"/>
      <c r="BD46" s="107"/>
      <c r="BE46" s="204"/>
      <c r="BF46" s="177">
        <f t="shared" si="8"/>
        <v>0.33333333333333331</v>
      </c>
      <c r="BG46" s="161"/>
      <c r="BH46" s="162"/>
      <c r="BI46" s="29">
        <f t="shared" si="0"/>
        <v>8.3333333333333329E-2</v>
      </c>
      <c r="BJ46" s="30">
        <f t="shared" si="1"/>
        <v>0.20833333333333334</v>
      </c>
      <c r="BK46" s="30" t="str">
        <f t="shared" si="2"/>
        <v/>
      </c>
      <c r="BL46" s="30" t="str">
        <f t="shared" si="3"/>
        <v/>
      </c>
      <c r="BM46" s="30" t="str">
        <f t="shared" si="4"/>
        <v/>
      </c>
      <c r="BN46" s="30" t="str">
        <f t="shared" si="5"/>
        <v/>
      </c>
      <c r="BO46" s="137">
        <f t="shared" si="6"/>
        <v>4.1666666666666664E-2</v>
      </c>
      <c r="BP46" s="126">
        <f>IF(BF46="","",SUM(BI46:BO47))</f>
        <v>0.33333333333333337</v>
      </c>
      <c r="BQ46" s="38" t="str">
        <f>IF((COUNTIF(E46:BD46,"Ａ")+COUNTIF(E46:BD46,"Ｂ")+COUNTIF(E46:BD46,"Ｃ")+COUNTIF(E46:BD46,"Ｄ")+COUNTIF(E46:BD46,"Ｅ")+COUNTIF(E46:BD46,"Ｆ")+COUNTIF(E46:BD46,"Ｇ"))&gt;0,"従事時間帯の記号が全角で入力されています",IF(BF46=BP46,"","従事した時間数と、事業ごとの時間の合計があいません。記入内容を確認してください"))</f>
        <v/>
      </c>
    </row>
    <row r="47" spans="1:69" ht="10" customHeight="1" x14ac:dyDescent="0.2">
      <c r="A47" s="65"/>
      <c r="B47" s="66"/>
      <c r="C47" s="243"/>
      <c r="D47" s="180"/>
      <c r="E47" s="71"/>
      <c r="F47" s="72"/>
      <c r="G47" s="72"/>
      <c r="H47" s="73"/>
      <c r="I47" s="72"/>
      <c r="J47" s="72"/>
      <c r="K47" s="72"/>
      <c r="L47" s="73"/>
      <c r="M47" s="72" t="s">
        <v>49</v>
      </c>
      <c r="N47" s="72"/>
      <c r="O47" s="72"/>
      <c r="P47" s="73"/>
      <c r="Q47" s="72" t="s">
        <v>48</v>
      </c>
      <c r="R47" s="72"/>
      <c r="S47" s="72"/>
      <c r="T47" s="73"/>
      <c r="U47" s="72"/>
      <c r="V47" s="72"/>
      <c r="W47" s="72"/>
      <c r="X47" s="73"/>
      <c r="Y47" s="72"/>
      <c r="Z47" s="72"/>
      <c r="AA47" s="72"/>
      <c r="AB47" s="73"/>
      <c r="AC47" s="72" t="s">
        <v>57</v>
      </c>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5"/>
      <c r="BD47" s="76"/>
      <c r="BE47" s="205"/>
      <c r="BF47" s="178"/>
      <c r="BG47" s="39"/>
      <c r="BH47" s="40"/>
      <c r="BI47" s="29"/>
      <c r="BJ47" s="30"/>
      <c r="BK47" s="30"/>
      <c r="BL47" s="30"/>
      <c r="BM47" s="30"/>
      <c r="BN47" s="30"/>
      <c r="BO47" s="137"/>
      <c r="BP47" s="126"/>
      <c r="BQ47" s="38"/>
    </row>
    <row r="48" spans="1:69" ht="10" customHeight="1" x14ac:dyDescent="0.2">
      <c r="A48" s="65"/>
      <c r="B48" s="66"/>
      <c r="C48" s="242">
        <f>C46+1</f>
        <v>45403</v>
      </c>
      <c r="D48" s="179">
        <f t="shared" si="7"/>
        <v>45403</v>
      </c>
      <c r="E48" s="108"/>
      <c r="F48" s="102"/>
      <c r="G48" s="102"/>
      <c r="H48" s="109"/>
      <c r="I48" s="102"/>
      <c r="J48" s="102"/>
      <c r="K48" s="102"/>
      <c r="L48" s="109"/>
      <c r="M48" s="102" t="s">
        <v>33</v>
      </c>
      <c r="N48" s="102" t="s">
        <v>33</v>
      </c>
      <c r="O48" s="102" t="s">
        <v>32</v>
      </c>
      <c r="P48" s="109" t="s">
        <v>32</v>
      </c>
      <c r="Q48" s="102" t="s">
        <v>32</v>
      </c>
      <c r="R48" s="102" t="s">
        <v>32</v>
      </c>
      <c r="S48" s="102" t="s">
        <v>32</v>
      </c>
      <c r="T48" s="109" t="s">
        <v>32</v>
      </c>
      <c r="U48" s="102" t="s">
        <v>32</v>
      </c>
      <c r="V48" s="102" t="s">
        <v>32</v>
      </c>
      <c r="W48" s="102" t="s">
        <v>32</v>
      </c>
      <c r="X48" s="109" t="s">
        <v>32</v>
      </c>
      <c r="Y48" s="102"/>
      <c r="Z48" s="102"/>
      <c r="AA48" s="102"/>
      <c r="AB48" s="109"/>
      <c r="AC48" s="102" t="s">
        <v>32</v>
      </c>
      <c r="AD48" s="102" t="s">
        <v>32</v>
      </c>
      <c r="AE48" s="102" t="s">
        <v>32</v>
      </c>
      <c r="AF48" s="109" t="s">
        <v>32</v>
      </c>
      <c r="AG48" s="102" t="s">
        <v>32</v>
      </c>
      <c r="AH48" s="102" t="s">
        <v>32</v>
      </c>
      <c r="AI48" s="102" t="s">
        <v>32</v>
      </c>
      <c r="AJ48" s="109" t="s">
        <v>32</v>
      </c>
      <c r="AK48" s="102" t="s">
        <v>32</v>
      </c>
      <c r="AL48" s="102" t="s">
        <v>32</v>
      </c>
      <c r="AM48" s="102" t="s">
        <v>32</v>
      </c>
      <c r="AN48" s="109" t="s">
        <v>32</v>
      </c>
      <c r="AO48" s="102" t="s">
        <v>32</v>
      </c>
      <c r="AP48" s="102" t="s">
        <v>32</v>
      </c>
      <c r="AQ48" s="102" t="s">
        <v>32</v>
      </c>
      <c r="AR48" s="109" t="s">
        <v>32</v>
      </c>
      <c r="AS48" s="102" t="s">
        <v>32</v>
      </c>
      <c r="AT48" s="102" t="s">
        <v>32</v>
      </c>
      <c r="AU48" s="102" t="s">
        <v>32</v>
      </c>
      <c r="AV48" s="109" t="s">
        <v>32</v>
      </c>
      <c r="AW48" s="102"/>
      <c r="AX48" s="102"/>
      <c r="AY48" s="102"/>
      <c r="AZ48" s="109"/>
      <c r="BA48" s="102"/>
      <c r="BB48" s="102"/>
      <c r="BC48" s="105"/>
      <c r="BD48" s="107"/>
      <c r="BE48" s="204"/>
      <c r="BF48" s="177">
        <f t="shared" si="8"/>
        <v>0.33333333333333331</v>
      </c>
      <c r="BG48" s="161"/>
      <c r="BH48" s="162"/>
      <c r="BI48" s="29" t="str">
        <f t="shared" si="0"/>
        <v/>
      </c>
      <c r="BJ48" s="30">
        <f t="shared" si="1"/>
        <v>0.33333333333333331</v>
      </c>
      <c r="BK48" s="30" t="str">
        <f t="shared" si="2"/>
        <v/>
      </c>
      <c r="BL48" s="30" t="str">
        <f t="shared" si="3"/>
        <v/>
      </c>
      <c r="BM48" s="30" t="str">
        <f t="shared" si="4"/>
        <v/>
      </c>
      <c r="BN48" s="30" t="str">
        <f t="shared" si="5"/>
        <v/>
      </c>
      <c r="BO48" s="137" t="str">
        <f t="shared" si="6"/>
        <v/>
      </c>
      <c r="BP48" s="126">
        <f>IF(BF48="","",SUM(BI48:BO49))</f>
        <v>0.33333333333333331</v>
      </c>
      <c r="BQ48" s="38" t="str">
        <f>IF((COUNTIF(E48:BD48,"Ａ")+COUNTIF(E48:BD48,"Ｂ")+COUNTIF(E48:BD48,"Ｃ")+COUNTIF(E48:BD48,"Ｄ")+COUNTIF(E48:BD48,"Ｅ")+COUNTIF(E48:BD48,"Ｆ")+COUNTIF(E48:BD48,"Ｇ"))&gt;0,"従事時間帯の記号が全角で入力されています",IF(BF48=BP48,"","従事した時間数と、事業ごとの時間の合計があいません。記入内容を確認してください"))</f>
        <v/>
      </c>
    </row>
    <row r="49" spans="1:69" ht="10" customHeight="1" x14ac:dyDescent="0.2">
      <c r="A49" s="65"/>
      <c r="B49" s="66"/>
      <c r="C49" s="243"/>
      <c r="D49" s="180"/>
      <c r="E49" s="71"/>
      <c r="F49" s="72"/>
      <c r="G49" s="72"/>
      <c r="H49" s="73"/>
      <c r="I49" s="72"/>
      <c r="J49" s="72"/>
      <c r="K49" s="72"/>
      <c r="L49" s="73"/>
      <c r="M49" s="72" t="s">
        <v>56</v>
      </c>
      <c r="N49" s="72"/>
      <c r="O49" s="72"/>
      <c r="P49" s="73"/>
      <c r="Q49" s="72"/>
      <c r="R49" s="72"/>
      <c r="S49" s="72"/>
      <c r="T49" s="73"/>
      <c r="U49" s="72"/>
      <c r="V49" s="72"/>
      <c r="W49" s="72"/>
      <c r="X49" s="73"/>
      <c r="Y49" s="72"/>
      <c r="Z49" s="72"/>
      <c r="AA49" s="72"/>
      <c r="AB49" s="73"/>
      <c r="AC49" s="72" t="s">
        <v>56</v>
      </c>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5"/>
      <c r="BD49" s="76"/>
      <c r="BE49" s="205"/>
      <c r="BF49" s="178"/>
      <c r="BG49" s="39"/>
      <c r="BH49" s="40"/>
      <c r="BI49" s="29"/>
      <c r="BJ49" s="30"/>
      <c r="BK49" s="30"/>
      <c r="BL49" s="30"/>
      <c r="BM49" s="30"/>
      <c r="BN49" s="30"/>
      <c r="BO49" s="137"/>
      <c r="BP49" s="126"/>
      <c r="BQ49" s="38"/>
    </row>
    <row r="50" spans="1:69" ht="10" customHeight="1" x14ac:dyDescent="0.2">
      <c r="A50" s="65"/>
      <c r="B50" s="66"/>
      <c r="C50" s="242">
        <f>C48+1</f>
        <v>45404</v>
      </c>
      <c r="D50" s="179">
        <f t="shared" si="7"/>
        <v>45404</v>
      </c>
      <c r="E50" s="108"/>
      <c r="F50" s="102"/>
      <c r="G50" s="102"/>
      <c r="H50" s="109"/>
      <c r="I50" s="102"/>
      <c r="J50" s="102"/>
      <c r="K50" s="102"/>
      <c r="L50" s="109"/>
      <c r="M50" s="102" t="s">
        <v>33</v>
      </c>
      <c r="N50" s="102" t="s">
        <v>33</v>
      </c>
      <c r="O50" s="102" t="s">
        <v>32</v>
      </c>
      <c r="P50" s="109" t="s">
        <v>32</v>
      </c>
      <c r="Q50" s="102" t="s">
        <v>32</v>
      </c>
      <c r="R50" s="102" t="s">
        <v>32</v>
      </c>
      <c r="S50" s="102" t="s">
        <v>32</v>
      </c>
      <c r="T50" s="109" t="s">
        <v>32</v>
      </c>
      <c r="U50" s="102" t="s">
        <v>32</v>
      </c>
      <c r="V50" s="102" t="s">
        <v>32</v>
      </c>
      <c r="W50" s="102" t="s">
        <v>32</v>
      </c>
      <c r="X50" s="109" t="s">
        <v>32</v>
      </c>
      <c r="Y50" s="102"/>
      <c r="Z50" s="102"/>
      <c r="AA50" s="102"/>
      <c r="AB50" s="109"/>
      <c r="AC50" s="102" t="s">
        <v>32</v>
      </c>
      <c r="AD50" s="102" t="s">
        <v>32</v>
      </c>
      <c r="AE50" s="102" t="s">
        <v>32</v>
      </c>
      <c r="AF50" s="109" t="s">
        <v>32</v>
      </c>
      <c r="AG50" s="102" t="s">
        <v>32</v>
      </c>
      <c r="AH50" s="102" t="s">
        <v>32</v>
      </c>
      <c r="AI50" s="102" t="s">
        <v>32</v>
      </c>
      <c r="AJ50" s="109" t="s">
        <v>32</v>
      </c>
      <c r="AK50" s="102" t="s">
        <v>32</v>
      </c>
      <c r="AL50" s="102" t="s">
        <v>32</v>
      </c>
      <c r="AM50" s="102" t="s">
        <v>32</v>
      </c>
      <c r="AN50" s="109" t="s">
        <v>32</v>
      </c>
      <c r="AO50" s="102" t="s">
        <v>32</v>
      </c>
      <c r="AP50" s="102" t="s">
        <v>32</v>
      </c>
      <c r="AQ50" s="102" t="s">
        <v>32</v>
      </c>
      <c r="AR50" s="109" t="s">
        <v>32</v>
      </c>
      <c r="AS50" s="102" t="s">
        <v>32</v>
      </c>
      <c r="AT50" s="102" t="s">
        <v>32</v>
      </c>
      <c r="AU50" s="102" t="s">
        <v>32</v>
      </c>
      <c r="AV50" s="109" t="s">
        <v>32</v>
      </c>
      <c r="AW50" s="102"/>
      <c r="AX50" s="102"/>
      <c r="AY50" s="102"/>
      <c r="AZ50" s="109"/>
      <c r="BA50" s="102"/>
      <c r="BB50" s="102"/>
      <c r="BC50" s="105"/>
      <c r="BD50" s="107"/>
      <c r="BE50" s="204"/>
      <c r="BF50" s="177">
        <f t="shared" si="8"/>
        <v>0.33333333333333331</v>
      </c>
      <c r="BG50" s="161"/>
      <c r="BH50" s="162"/>
      <c r="BI50" s="29" t="str">
        <f t="shared" si="0"/>
        <v/>
      </c>
      <c r="BJ50" s="30">
        <f t="shared" si="1"/>
        <v>0.33333333333333331</v>
      </c>
      <c r="BK50" s="30" t="str">
        <f t="shared" si="2"/>
        <v/>
      </c>
      <c r="BL50" s="30" t="str">
        <f t="shared" si="3"/>
        <v/>
      </c>
      <c r="BM50" s="30" t="str">
        <f t="shared" si="4"/>
        <v/>
      </c>
      <c r="BN50" s="30" t="str">
        <f t="shared" si="5"/>
        <v/>
      </c>
      <c r="BO50" s="137" t="str">
        <f t="shared" si="6"/>
        <v/>
      </c>
      <c r="BP50" s="126">
        <f>IF(BF50="","",SUM(BI50:BO51))</f>
        <v>0.33333333333333331</v>
      </c>
      <c r="BQ50" s="38" t="str">
        <f>IF((COUNTIF(E50:BD50,"Ａ")+COUNTIF(E50:BD50,"Ｂ")+COUNTIF(E50:BD50,"Ｃ")+COUNTIF(E50:BD50,"Ｄ")+COUNTIF(E50:BD50,"Ｅ")+COUNTIF(E50:BD50,"Ｆ")+COUNTIF(E50:BD50,"Ｇ"))&gt;0,"従事時間帯の記号が全角で入力されています",IF(BF50=BP50,"","従事した時間数と、事業ごとの時間の合計があいません。記入内容を確認してください"))</f>
        <v/>
      </c>
    </row>
    <row r="51" spans="1:69" ht="10" customHeight="1" x14ac:dyDescent="0.2">
      <c r="A51" s="65"/>
      <c r="B51" s="66"/>
      <c r="C51" s="243"/>
      <c r="D51" s="180"/>
      <c r="E51" s="71"/>
      <c r="F51" s="72"/>
      <c r="G51" s="72"/>
      <c r="H51" s="73"/>
      <c r="I51" s="72"/>
      <c r="J51" s="72"/>
      <c r="K51" s="72"/>
      <c r="L51" s="73"/>
      <c r="M51" s="72" t="s">
        <v>56</v>
      </c>
      <c r="N51" s="72"/>
      <c r="O51" s="72"/>
      <c r="P51" s="73"/>
      <c r="Q51" s="72"/>
      <c r="R51" s="72"/>
      <c r="S51" s="72"/>
      <c r="T51" s="73"/>
      <c r="U51" s="72"/>
      <c r="V51" s="72"/>
      <c r="W51" s="72"/>
      <c r="X51" s="73"/>
      <c r="Y51" s="72"/>
      <c r="Z51" s="72"/>
      <c r="AA51" s="72"/>
      <c r="AB51" s="73"/>
      <c r="AC51" s="72" t="s">
        <v>56</v>
      </c>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5"/>
      <c r="BD51" s="76"/>
      <c r="BE51" s="205"/>
      <c r="BF51" s="178"/>
      <c r="BG51" s="39"/>
      <c r="BH51" s="40"/>
      <c r="BI51" s="29"/>
      <c r="BJ51" s="30"/>
      <c r="BK51" s="30"/>
      <c r="BL51" s="30"/>
      <c r="BM51" s="30"/>
      <c r="BN51" s="30"/>
      <c r="BO51" s="137"/>
      <c r="BP51" s="126"/>
      <c r="BQ51" s="38"/>
    </row>
    <row r="52" spans="1:69" ht="10" customHeight="1" x14ac:dyDescent="0.2">
      <c r="A52" s="65"/>
      <c r="B52" s="66"/>
      <c r="C52" s="242">
        <f>C50+1</f>
        <v>45405</v>
      </c>
      <c r="D52" s="179">
        <f t="shared" si="7"/>
        <v>45405</v>
      </c>
      <c r="E52" s="104"/>
      <c r="F52" s="105"/>
      <c r="G52" s="105"/>
      <c r="H52" s="106"/>
      <c r="I52" s="105"/>
      <c r="J52" s="105"/>
      <c r="K52" s="105"/>
      <c r="L52" s="106"/>
      <c r="M52" s="105" t="s">
        <v>33</v>
      </c>
      <c r="N52" s="105" t="s">
        <v>33</v>
      </c>
      <c r="O52" s="105" t="s">
        <v>32</v>
      </c>
      <c r="P52" s="106" t="s">
        <v>32</v>
      </c>
      <c r="Q52" s="105" t="s">
        <v>32</v>
      </c>
      <c r="R52" s="105" t="s">
        <v>32</v>
      </c>
      <c r="S52" s="105" t="s">
        <v>32</v>
      </c>
      <c r="T52" s="106" t="s">
        <v>32</v>
      </c>
      <c r="U52" s="105" t="s">
        <v>32</v>
      </c>
      <c r="V52" s="105" t="s">
        <v>32</v>
      </c>
      <c r="W52" s="105" t="s">
        <v>32</v>
      </c>
      <c r="X52" s="106" t="s">
        <v>32</v>
      </c>
      <c r="Y52" s="105"/>
      <c r="Z52" s="105"/>
      <c r="AA52" s="105"/>
      <c r="AB52" s="106"/>
      <c r="AC52" s="105" t="s">
        <v>40</v>
      </c>
      <c r="AD52" s="105" t="s">
        <v>40</v>
      </c>
      <c r="AE52" s="105" t="s">
        <v>40</v>
      </c>
      <c r="AF52" s="106" t="s">
        <v>40</v>
      </c>
      <c r="AG52" s="105" t="s">
        <v>40</v>
      </c>
      <c r="AH52" s="105" t="s">
        <v>40</v>
      </c>
      <c r="AI52" s="105" t="s">
        <v>40</v>
      </c>
      <c r="AJ52" s="106" t="s">
        <v>40</v>
      </c>
      <c r="AK52" s="105" t="s">
        <v>40</v>
      </c>
      <c r="AL52" s="105" t="s">
        <v>40</v>
      </c>
      <c r="AM52" s="105" t="s">
        <v>40</v>
      </c>
      <c r="AN52" s="106" t="s">
        <v>40</v>
      </c>
      <c r="AO52" s="105" t="s">
        <v>40</v>
      </c>
      <c r="AP52" s="105" t="s">
        <v>40</v>
      </c>
      <c r="AQ52" s="105" t="s">
        <v>40</v>
      </c>
      <c r="AR52" s="106" t="s">
        <v>40</v>
      </c>
      <c r="AS52" s="105" t="s">
        <v>40</v>
      </c>
      <c r="AT52" s="105" t="s">
        <v>40</v>
      </c>
      <c r="AU52" s="105" t="s">
        <v>40</v>
      </c>
      <c r="AV52" s="106" t="s">
        <v>40</v>
      </c>
      <c r="AW52" s="105"/>
      <c r="AX52" s="105"/>
      <c r="AY52" s="105"/>
      <c r="AZ52" s="106"/>
      <c r="BA52" s="105"/>
      <c r="BB52" s="105"/>
      <c r="BC52" s="105"/>
      <c r="BD52" s="107"/>
      <c r="BE52" s="204"/>
      <c r="BF52" s="177">
        <f t="shared" si="8"/>
        <v>0.33333333333333331</v>
      </c>
      <c r="BG52" s="161" t="s">
        <v>77</v>
      </c>
      <c r="BH52" s="162"/>
      <c r="BI52" s="29" t="str">
        <f t="shared" si="0"/>
        <v/>
      </c>
      <c r="BJ52" s="30">
        <f t="shared" si="1"/>
        <v>0.125</v>
      </c>
      <c r="BK52" s="30">
        <f t="shared" si="2"/>
        <v>0.20833333333333334</v>
      </c>
      <c r="BL52" s="30" t="str">
        <f t="shared" si="3"/>
        <v/>
      </c>
      <c r="BM52" s="30" t="str">
        <f t="shared" si="4"/>
        <v/>
      </c>
      <c r="BN52" s="30" t="str">
        <f t="shared" si="5"/>
        <v/>
      </c>
      <c r="BO52" s="137" t="str">
        <f t="shared" si="6"/>
        <v/>
      </c>
      <c r="BP52" s="126">
        <f>IF(BF52="","",SUM(BI52:BO53))</f>
        <v>0.33333333333333337</v>
      </c>
      <c r="BQ52" s="38" t="str">
        <f>IF((COUNTIF(E52:BD52,"Ａ")+COUNTIF(E52:BD52,"Ｂ")+COUNTIF(E52:BD52,"Ｃ")+COUNTIF(E52:BD52,"Ｄ")+COUNTIF(E52:BD52,"Ｅ")+COUNTIF(E52:BD52,"Ｆ")+COUNTIF(E52:BD52,"Ｇ"))&gt;0,"従事時間帯の記号が全角で入力されています",IF(BF52=BP52,"","従事した時間数と、事業ごとの時間の合計があいません。記入内容を確認してください"))</f>
        <v/>
      </c>
    </row>
    <row r="53" spans="1:69" ht="10" customHeight="1" x14ac:dyDescent="0.2">
      <c r="A53" s="65"/>
      <c r="B53" s="66"/>
      <c r="C53" s="243"/>
      <c r="D53" s="180"/>
      <c r="E53" s="71"/>
      <c r="F53" s="72"/>
      <c r="G53" s="72"/>
      <c r="H53" s="73"/>
      <c r="I53" s="72"/>
      <c r="J53" s="72"/>
      <c r="K53" s="72"/>
      <c r="L53" s="73"/>
      <c r="M53" s="72" t="s">
        <v>59</v>
      </c>
      <c r="N53" s="72"/>
      <c r="O53" s="72"/>
      <c r="P53" s="73"/>
      <c r="Q53" s="72"/>
      <c r="R53" s="72"/>
      <c r="S53" s="72"/>
      <c r="T53" s="73"/>
      <c r="U53" s="72"/>
      <c r="V53" s="72"/>
      <c r="W53" s="72"/>
      <c r="X53" s="73"/>
      <c r="Y53" s="72"/>
      <c r="Z53" s="72"/>
      <c r="AA53" s="72"/>
      <c r="AB53" s="73"/>
      <c r="AC53" s="72" t="s">
        <v>51</v>
      </c>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5"/>
      <c r="BD53" s="76"/>
      <c r="BE53" s="205"/>
      <c r="BF53" s="178"/>
      <c r="BG53" s="39"/>
      <c r="BH53" s="40"/>
      <c r="BI53" s="29"/>
      <c r="BJ53" s="30"/>
      <c r="BK53" s="30"/>
      <c r="BL53" s="30"/>
      <c r="BM53" s="30"/>
      <c r="BN53" s="30"/>
      <c r="BO53" s="137"/>
      <c r="BP53" s="126"/>
      <c r="BQ53" s="38"/>
    </row>
    <row r="54" spans="1:69" ht="10" customHeight="1" x14ac:dyDescent="0.2">
      <c r="A54" s="65"/>
      <c r="B54" s="66"/>
      <c r="C54" s="242">
        <f>C52+1</f>
        <v>45406</v>
      </c>
      <c r="D54" s="179">
        <f t="shared" si="7"/>
        <v>45406</v>
      </c>
      <c r="E54" s="108"/>
      <c r="F54" s="102"/>
      <c r="G54" s="102"/>
      <c r="H54" s="109"/>
      <c r="I54" s="102"/>
      <c r="J54" s="102"/>
      <c r="K54" s="102"/>
      <c r="L54" s="109"/>
      <c r="M54" s="102" t="s">
        <v>33</v>
      </c>
      <c r="N54" s="102" t="s">
        <v>33</v>
      </c>
      <c r="O54" s="102" t="s">
        <v>32</v>
      </c>
      <c r="P54" s="109" t="s">
        <v>32</v>
      </c>
      <c r="Q54" s="102" t="s">
        <v>32</v>
      </c>
      <c r="R54" s="102" t="s">
        <v>32</v>
      </c>
      <c r="S54" s="102" t="s">
        <v>32</v>
      </c>
      <c r="T54" s="109" t="s">
        <v>32</v>
      </c>
      <c r="U54" s="102" t="s">
        <v>32</v>
      </c>
      <c r="V54" s="102" t="s">
        <v>32</v>
      </c>
      <c r="W54" s="102" t="s">
        <v>32</v>
      </c>
      <c r="X54" s="109" t="s">
        <v>32</v>
      </c>
      <c r="Y54" s="102"/>
      <c r="Z54" s="102"/>
      <c r="AA54" s="102"/>
      <c r="AB54" s="109"/>
      <c r="AC54" s="102" t="s">
        <v>32</v>
      </c>
      <c r="AD54" s="102" t="s">
        <v>32</v>
      </c>
      <c r="AE54" s="102" t="s">
        <v>32</v>
      </c>
      <c r="AF54" s="109" t="s">
        <v>32</v>
      </c>
      <c r="AG54" s="102" t="s">
        <v>32</v>
      </c>
      <c r="AH54" s="102" t="s">
        <v>32</v>
      </c>
      <c r="AI54" s="102" t="s">
        <v>32</v>
      </c>
      <c r="AJ54" s="109" t="s">
        <v>32</v>
      </c>
      <c r="AK54" s="102" t="s">
        <v>32</v>
      </c>
      <c r="AL54" s="102" t="s">
        <v>32</v>
      </c>
      <c r="AM54" s="102" t="s">
        <v>32</v>
      </c>
      <c r="AN54" s="109" t="s">
        <v>32</v>
      </c>
      <c r="AO54" s="102" t="s">
        <v>32</v>
      </c>
      <c r="AP54" s="102" t="s">
        <v>32</v>
      </c>
      <c r="AQ54" s="102" t="s">
        <v>32</v>
      </c>
      <c r="AR54" s="109" t="s">
        <v>32</v>
      </c>
      <c r="AS54" s="102" t="s">
        <v>32</v>
      </c>
      <c r="AT54" s="102" t="s">
        <v>32</v>
      </c>
      <c r="AU54" s="102" t="s">
        <v>32</v>
      </c>
      <c r="AV54" s="109" t="s">
        <v>32</v>
      </c>
      <c r="AW54" s="102"/>
      <c r="AX54" s="102"/>
      <c r="AY54" s="102"/>
      <c r="AZ54" s="109"/>
      <c r="BA54" s="102"/>
      <c r="BB54" s="102"/>
      <c r="BC54" s="105"/>
      <c r="BD54" s="107"/>
      <c r="BE54" s="204"/>
      <c r="BF54" s="177">
        <f t="shared" si="8"/>
        <v>0.33333333333333331</v>
      </c>
      <c r="BG54" s="161"/>
      <c r="BH54" s="162"/>
      <c r="BI54" s="29" t="str">
        <f t="shared" si="0"/>
        <v/>
      </c>
      <c r="BJ54" s="30">
        <f t="shared" si="1"/>
        <v>0.33333333333333331</v>
      </c>
      <c r="BK54" s="30" t="str">
        <f t="shared" si="2"/>
        <v/>
      </c>
      <c r="BL54" s="30" t="str">
        <f t="shared" si="3"/>
        <v/>
      </c>
      <c r="BM54" s="30" t="str">
        <f t="shared" si="4"/>
        <v/>
      </c>
      <c r="BN54" s="30" t="str">
        <f t="shared" si="5"/>
        <v/>
      </c>
      <c r="BO54" s="137" t="str">
        <f t="shared" si="6"/>
        <v/>
      </c>
      <c r="BP54" s="126">
        <f>IF(BF54="","",SUM(BI54:BO55))</f>
        <v>0.33333333333333331</v>
      </c>
      <c r="BQ54" s="38" t="str">
        <f>IF((COUNTIF(E54:BD54,"Ａ")+COUNTIF(E54:BD54,"Ｂ")+COUNTIF(E54:BD54,"Ｃ")+COUNTIF(E54:BD54,"Ｄ")+COUNTIF(E54:BD54,"Ｅ")+COUNTIF(E54:BD54,"Ｆ")+COUNTIF(E54:BD54,"Ｇ"))&gt;0,"従事時間帯の記号が全角で入力されています",IF(BF54=BP54,"","従事した時間数と、事業ごとの時間の合計があいません。記入内容を確認してください"))</f>
        <v/>
      </c>
    </row>
    <row r="55" spans="1:69" ht="10" customHeight="1" x14ac:dyDescent="0.2">
      <c r="A55" s="65"/>
      <c r="B55" s="66"/>
      <c r="C55" s="243"/>
      <c r="D55" s="180"/>
      <c r="E55" s="71"/>
      <c r="F55" s="72"/>
      <c r="G55" s="72"/>
      <c r="H55" s="73"/>
      <c r="I55" s="72"/>
      <c r="J55" s="72"/>
      <c r="K55" s="72"/>
      <c r="L55" s="73"/>
      <c r="M55" s="72" t="s">
        <v>60</v>
      </c>
      <c r="N55" s="72"/>
      <c r="O55" s="72"/>
      <c r="P55" s="73"/>
      <c r="Q55" s="72"/>
      <c r="R55" s="72"/>
      <c r="S55" s="72"/>
      <c r="T55" s="73"/>
      <c r="U55" s="72"/>
      <c r="V55" s="72"/>
      <c r="W55" s="72"/>
      <c r="X55" s="73"/>
      <c r="Y55" s="72"/>
      <c r="Z55" s="72"/>
      <c r="AA55" s="72"/>
      <c r="AB55" s="73"/>
      <c r="AC55" s="72" t="s">
        <v>57</v>
      </c>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5"/>
      <c r="BD55" s="76"/>
      <c r="BE55" s="205"/>
      <c r="BF55" s="178"/>
      <c r="BG55" s="39"/>
      <c r="BH55" s="40"/>
      <c r="BI55" s="29"/>
      <c r="BJ55" s="30"/>
      <c r="BK55" s="30"/>
      <c r="BL55" s="30"/>
      <c r="BM55" s="30"/>
      <c r="BN55" s="30"/>
      <c r="BO55" s="137"/>
      <c r="BP55" s="126"/>
      <c r="BQ55" s="38"/>
    </row>
    <row r="56" spans="1:69" ht="10" customHeight="1" x14ac:dyDescent="0.2">
      <c r="A56" s="65"/>
      <c r="B56" s="66"/>
      <c r="C56" s="242">
        <f>C54+1</f>
        <v>45407</v>
      </c>
      <c r="D56" s="179">
        <f t="shared" si="7"/>
        <v>45407</v>
      </c>
      <c r="E56" s="110"/>
      <c r="F56" s="111"/>
      <c r="G56" s="111"/>
      <c r="H56" s="112"/>
      <c r="I56" s="111"/>
      <c r="J56" s="111"/>
      <c r="K56" s="111"/>
      <c r="L56" s="112"/>
      <c r="M56" s="111"/>
      <c r="N56" s="111"/>
      <c r="O56" s="111"/>
      <c r="P56" s="112"/>
      <c r="Q56" s="111"/>
      <c r="R56" s="111"/>
      <c r="S56" s="111"/>
      <c r="T56" s="112"/>
      <c r="U56" s="111"/>
      <c r="V56" s="111"/>
      <c r="W56" s="111"/>
      <c r="X56" s="112"/>
      <c r="Y56" s="111"/>
      <c r="Z56" s="111"/>
      <c r="AA56" s="111"/>
      <c r="AB56" s="112"/>
      <c r="AC56" s="111"/>
      <c r="AD56" s="111"/>
      <c r="AE56" s="111"/>
      <c r="AF56" s="112"/>
      <c r="AG56" s="111"/>
      <c r="AH56" s="111"/>
      <c r="AI56" s="111"/>
      <c r="AJ56" s="112"/>
      <c r="AK56" s="111"/>
      <c r="AL56" s="111"/>
      <c r="AM56" s="111"/>
      <c r="AN56" s="112"/>
      <c r="AO56" s="111"/>
      <c r="AP56" s="111"/>
      <c r="AQ56" s="111"/>
      <c r="AR56" s="112"/>
      <c r="AS56" s="111"/>
      <c r="AT56" s="111"/>
      <c r="AU56" s="111"/>
      <c r="AV56" s="112"/>
      <c r="AW56" s="111"/>
      <c r="AX56" s="111"/>
      <c r="AY56" s="111"/>
      <c r="AZ56" s="112"/>
      <c r="BA56" s="111"/>
      <c r="BB56" s="111"/>
      <c r="BC56" s="113"/>
      <c r="BD56" s="114"/>
      <c r="BE56" s="204"/>
      <c r="BF56" s="177" t="str">
        <f t="shared" si="8"/>
        <v/>
      </c>
      <c r="BG56" s="161"/>
      <c r="BH56" s="162"/>
      <c r="BI56" s="29" t="str">
        <f t="shared" si="0"/>
        <v/>
      </c>
      <c r="BJ56" s="30" t="str">
        <f t="shared" si="1"/>
        <v/>
      </c>
      <c r="BK56" s="30" t="str">
        <f t="shared" si="2"/>
        <v/>
      </c>
      <c r="BL56" s="30" t="str">
        <f t="shared" si="3"/>
        <v/>
      </c>
      <c r="BM56" s="30" t="str">
        <f t="shared" si="4"/>
        <v/>
      </c>
      <c r="BN56" s="30" t="str">
        <f t="shared" si="5"/>
        <v/>
      </c>
      <c r="BO56" s="137" t="str">
        <f t="shared" si="6"/>
        <v/>
      </c>
      <c r="BP56" s="126" t="str">
        <f>IF(BF56="","",SUM(BI56:BO57))</f>
        <v/>
      </c>
      <c r="BQ56" s="38" t="str">
        <f>IF((COUNTIF(E56:BD56,"Ａ")+COUNTIF(E56:BD56,"Ｂ")+COUNTIF(E56:BD56,"Ｃ")+COUNTIF(E56:BD56,"Ｄ")+COUNTIF(E56:BD56,"Ｅ")+COUNTIF(E56:BD56,"Ｆ")+COUNTIF(E56:BD56,"Ｇ"))&gt;0,"従事時間帯の記号が全角で入力されています",IF(BF56=BP56,"","従事した時間数と、事業ごとの時間の合計があいません。記入内容を確認してください"))</f>
        <v/>
      </c>
    </row>
    <row r="57" spans="1:69" ht="10" customHeight="1" x14ac:dyDescent="0.2">
      <c r="A57" s="65"/>
      <c r="B57" s="66"/>
      <c r="C57" s="243"/>
      <c r="D57" s="180"/>
      <c r="E57" s="82"/>
      <c r="F57" s="83"/>
      <c r="G57" s="83"/>
      <c r="H57" s="84"/>
      <c r="I57" s="83"/>
      <c r="J57" s="83"/>
      <c r="K57" s="83"/>
      <c r="L57" s="84"/>
      <c r="M57" s="83"/>
      <c r="N57" s="83"/>
      <c r="O57" s="83"/>
      <c r="P57" s="84"/>
      <c r="Q57" s="83"/>
      <c r="R57" s="83"/>
      <c r="S57" s="83"/>
      <c r="T57" s="84"/>
      <c r="U57" s="83"/>
      <c r="V57" s="83"/>
      <c r="W57" s="83"/>
      <c r="X57" s="84"/>
      <c r="Y57" s="83"/>
      <c r="Z57" s="83"/>
      <c r="AA57" s="83"/>
      <c r="AB57" s="84"/>
      <c r="AC57" s="83"/>
      <c r="AD57" s="83"/>
      <c r="AE57" s="83"/>
      <c r="AF57" s="84"/>
      <c r="AG57" s="83"/>
      <c r="AH57" s="83"/>
      <c r="AI57" s="83"/>
      <c r="AJ57" s="84"/>
      <c r="AK57" s="83"/>
      <c r="AL57" s="83"/>
      <c r="AM57" s="83"/>
      <c r="AN57" s="84"/>
      <c r="AO57" s="83"/>
      <c r="AP57" s="83"/>
      <c r="AQ57" s="83"/>
      <c r="AR57" s="84"/>
      <c r="AS57" s="83"/>
      <c r="AT57" s="83"/>
      <c r="AU57" s="83"/>
      <c r="AV57" s="84"/>
      <c r="AW57" s="83"/>
      <c r="AX57" s="83"/>
      <c r="AY57" s="83"/>
      <c r="AZ57" s="84"/>
      <c r="BA57" s="83"/>
      <c r="BB57" s="83"/>
      <c r="BC57" s="85"/>
      <c r="BD57" s="86"/>
      <c r="BE57" s="205"/>
      <c r="BF57" s="178"/>
      <c r="BG57" s="39"/>
      <c r="BH57" s="40"/>
      <c r="BI57" s="29"/>
      <c r="BJ57" s="30"/>
      <c r="BK57" s="30"/>
      <c r="BL57" s="30"/>
      <c r="BM57" s="30"/>
      <c r="BN57" s="30"/>
      <c r="BO57" s="137"/>
      <c r="BP57" s="126"/>
      <c r="BQ57" s="38"/>
    </row>
    <row r="58" spans="1:69" ht="10" customHeight="1" x14ac:dyDescent="0.2">
      <c r="A58" s="65"/>
      <c r="B58" s="66"/>
      <c r="C58" s="242">
        <f>C56+1</f>
        <v>45408</v>
      </c>
      <c r="D58" s="179">
        <f t="shared" si="7"/>
        <v>45408</v>
      </c>
      <c r="E58" s="110"/>
      <c r="F58" s="111"/>
      <c r="G58" s="111"/>
      <c r="H58" s="112"/>
      <c r="I58" s="111"/>
      <c r="J58" s="111"/>
      <c r="K58" s="111"/>
      <c r="L58" s="112"/>
      <c r="M58" s="111"/>
      <c r="N58" s="111"/>
      <c r="O58" s="111"/>
      <c r="P58" s="112"/>
      <c r="Q58" s="111"/>
      <c r="R58" s="111"/>
      <c r="S58" s="111"/>
      <c r="T58" s="112"/>
      <c r="U58" s="111"/>
      <c r="V58" s="111"/>
      <c r="W58" s="111"/>
      <c r="X58" s="112"/>
      <c r="Y58" s="111"/>
      <c r="Z58" s="111"/>
      <c r="AA58" s="111"/>
      <c r="AB58" s="112"/>
      <c r="AC58" s="111"/>
      <c r="AD58" s="111"/>
      <c r="AE58" s="111"/>
      <c r="AF58" s="112"/>
      <c r="AG58" s="111"/>
      <c r="AH58" s="111"/>
      <c r="AI58" s="111"/>
      <c r="AJ58" s="112"/>
      <c r="AK58" s="111"/>
      <c r="AL58" s="111"/>
      <c r="AM58" s="111"/>
      <c r="AN58" s="112"/>
      <c r="AO58" s="111"/>
      <c r="AP58" s="111"/>
      <c r="AQ58" s="111"/>
      <c r="AR58" s="112"/>
      <c r="AS58" s="111"/>
      <c r="AT58" s="111"/>
      <c r="AU58" s="111"/>
      <c r="AV58" s="112"/>
      <c r="AW58" s="111"/>
      <c r="AX58" s="111"/>
      <c r="AY58" s="111"/>
      <c r="AZ58" s="112"/>
      <c r="BA58" s="111"/>
      <c r="BB58" s="111"/>
      <c r="BC58" s="113"/>
      <c r="BD58" s="114"/>
      <c r="BE58" s="204"/>
      <c r="BF58" s="177" t="str">
        <f t="shared" si="8"/>
        <v/>
      </c>
      <c r="BG58" s="163" t="s">
        <v>44</v>
      </c>
      <c r="BH58" s="164"/>
      <c r="BI58" s="29" t="str">
        <f t="shared" si="0"/>
        <v/>
      </c>
      <c r="BJ58" s="30" t="str">
        <f t="shared" si="1"/>
        <v/>
      </c>
      <c r="BK58" s="30" t="str">
        <f t="shared" si="2"/>
        <v/>
      </c>
      <c r="BL58" s="30" t="str">
        <f t="shared" si="3"/>
        <v/>
      </c>
      <c r="BM58" s="30" t="str">
        <f t="shared" si="4"/>
        <v/>
      </c>
      <c r="BN58" s="30" t="str">
        <f t="shared" si="5"/>
        <v/>
      </c>
      <c r="BO58" s="137" t="str">
        <f t="shared" si="6"/>
        <v/>
      </c>
      <c r="BP58" s="126" t="str">
        <f>IF(BF58="","",SUM(BI58:BO59))</f>
        <v/>
      </c>
      <c r="BQ58" s="59" t="str">
        <f>IF((COUNTIF(E58:BD58,"Ａ")+COUNTIF(E58:BD58,"Ｂ")+COUNTIF(E58:BD58,"Ｃ")+COUNTIF(E58:BD58,"Ｄ")+COUNTIF(E58:BD58,"Ｅ")+COUNTIF(E58:BD58,"Ｆ")+COUNTIF(E58:BD58,"Ｇ"))&gt;0,"従事時間帯の記号が全角で入力されています",IF(BF58=BP58,"","従事した時間数と、事業ごとの時間の合計があいません。記入内容を確認してください"))</f>
        <v/>
      </c>
    </row>
    <row r="59" spans="1:69" ht="10" customHeight="1" x14ac:dyDescent="0.2">
      <c r="A59" s="65"/>
      <c r="B59" s="66"/>
      <c r="C59" s="243"/>
      <c r="D59" s="180"/>
      <c r="E59" s="82"/>
      <c r="F59" s="83"/>
      <c r="G59" s="83"/>
      <c r="H59" s="84"/>
      <c r="I59" s="83"/>
      <c r="J59" s="83"/>
      <c r="K59" s="83"/>
      <c r="L59" s="84"/>
      <c r="M59" s="83"/>
      <c r="N59" s="83"/>
      <c r="O59" s="83"/>
      <c r="P59" s="84"/>
      <c r="Q59" s="83"/>
      <c r="R59" s="83"/>
      <c r="S59" s="83"/>
      <c r="T59" s="84"/>
      <c r="U59" s="83"/>
      <c r="V59" s="83"/>
      <c r="W59" s="83"/>
      <c r="X59" s="84"/>
      <c r="Y59" s="83"/>
      <c r="Z59" s="83"/>
      <c r="AA59" s="83"/>
      <c r="AB59" s="84"/>
      <c r="AC59" s="83"/>
      <c r="AD59" s="83"/>
      <c r="AE59" s="83"/>
      <c r="AF59" s="84"/>
      <c r="AG59" s="83"/>
      <c r="AH59" s="83"/>
      <c r="AI59" s="83"/>
      <c r="AJ59" s="84"/>
      <c r="AK59" s="83"/>
      <c r="AL59" s="83"/>
      <c r="AM59" s="83"/>
      <c r="AN59" s="84"/>
      <c r="AO59" s="83"/>
      <c r="AP59" s="83"/>
      <c r="AQ59" s="83"/>
      <c r="AR59" s="84"/>
      <c r="AS59" s="83"/>
      <c r="AT59" s="83"/>
      <c r="AU59" s="83"/>
      <c r="AV59" s="84"/>
      <c r="AW59" s="83"/>
      <c r="AX59" s="83"/>
      <c r="AY59" s="83"/>
      <c r="AZ59" s="84"/>
      <c r="BA59" s="83"/>
      <c r="BB59" s="83"/>
      <c r="BC59" s="85"/>
      <c r="BD59" s="86"/>
      <c r="BE59" s="205"/>
      <c r="BF59" s="178"/>
      <c r="BG59" s="39"/>
      <c r="BH59" s="40"/>
      <c r="BI59" s="29"/>
      <c r="BJ59" s="30"/>
      <c r="BK59" s="30"/>
      <c r="BL59" s="30"/>
      <c r="BM59" s="30"/>
      <c r="BN59" s="30"/>
      <c r="BO59" s="137"/>
      <c r="BP59" s="126"/>
      <c r="BQ59" s="38"/>
    </row>
    <row r="60" spans="1:69" ht="10" customHeight="1" x14ac:dyDescent="0.2">
      <c r="A60" s="65"/>
      <c r="B60" s="66"/>
      <c r="C60" s="242">
        <f>C58+1</f>
        <v>45409</v>
      </c>
      <c r="D60" s="179">
        <f t="shared" si="7"/>
        <v>45409</v>
      </c>
      <c r="E60" s="108"/>
      <c r="F60" s="102"/>
      <c r="G60" s="102"/>
      <c r="H60" s="109"/>
      <c r="I60" s="102"/>
      <c r="J60" s="102"/>
      <c r="K60" s="102"/>
      <c r="L60" s="109"/>
      <c r="M60" s="102" t="s">
        <v>39</v>
      </c>
      <c r="N60" s="102" t="s">
        <v>39</v>
      </c>
      <c r="O60" s="102" t="s">
        <v>39</v>
      </c>
      <c r="P60" s="109" t="s">
        <v>39</v>
      </c>
      <c r="Q60" s="102" t="s">
        <v>32</v>
      </c>
      <c r="R60" s="102" t="s">
        <v>32</v>
      </c>
      <c r="S60" s="102" t="s">
        <v>32</v>
      </c>
      <c r="T60" s="109" t="s">
        <v>32</v>
      </c>
      <c r="U60" s="102" t="s">
        <v>32</v>
      </c>
      <c r="V60" s="102" t="s">
        <v>32</v>
      </c>
      <c r="W60" s="102" t="s">
        <v>32</v>
      </c>
      <c r="X60" s="109" t="s">
        <v>32</v>
      </c>
      <c r="Y60" s="102"/>
      <c r="Z60" s="102"/>
      <c r="AA60" s="102"/>
      <c r="AB60" s="109"/>
      <c r="AC60" s="102" t="s">
        <v>32</v>
      </c>
      <c r="AD60" s="102" t="s">
        <v>32</v>
      </c>
      <c r="AE60" s="102" t="s">
        <v>32</v>
      </c>
      <c r="AF60" s="109" t="s">
        <v>32</v>
      </c>
      <c r="AG60" s="102" t="s">
        <v>32</v>
      </c>
      <c r="AH60" s="102" t="s">
        <v>32</v>
      </c>
      <c r="AI60" s="102" t="s">
        <v>32</v>
      </c>
      <c r="AJ60" s="109" t="s">
        <v>32</v>
      </c>
      <c r="AK60" s="102" t="s">
        <v>32</v>
      </c>
      <c r="AL60" s="102" t="s">
        <v>32</v>
      </c>
      <c r="AM60" s="102" t="s">
        <v>32</v>
      </c>
      <c r="AN60" s="109" t="s">
        <v>32</v>
      </c>
      <c r="AO60" s="102" t="s">
        <v>32</v>
      </c>
      <c r="AP60" s="102" t="s">
        <v>32</v>
      </c>
      <c r="AQ60" s="102" t="s">
        <v>32</v>
      </c>
      <c r="AR60" s="109" t="s">
        <v>32</v>
      </c>
      <c r="AS60" s="102" t="s">
        <v>32</v>
      </c>
      <c r="AT60" s="102" t="s">
        <v>32</v>
      </c>
      <c r="AU60" s="102" t="s">
        <v>32</v>
      </c>
      <c r="AV60" s="109" t="s">
        <v>32</v>
      </c>
      <c r="AW60" s="102"/>
      <c r="AX60" s="102"/>
      <c r="AY60" s="102"/>
      <c r="AZ60" s="109"/>
      <c r="BA60" s="102"/>
      <c r="BB60" s="102"/>
      <c r="BC60" s="105"/>
      <c r="BD60" s="107"/>
      <c r="BE60" s="204"/>
      <c r="BF60" s="177">
        <f t="shared" si="8"/>
        <v>0.33333333333333331</v>
      </c>
      <c r="BG60" s="161" t="s">
        <v>75</v>
      </c>
      <c r="BH60" s="162" t="s">
        <v>75</v>
      </c>
      <c r="BI60" s="29" t="str">
        <f t="shared" si="0"/>
        <v/>
      </c>
      <c r="BJ60" s="30">
        <f t="shared" si="1"/>
        <v>0.29166666666666669</v>
      </c>
      <c r="BK60" s="30" t="str">
        <f t="shared" si="2"/>
        <v/>
      </c>
      <c r="BL60" s="30" t="str">
        <f t="shared" si="3"/>
        <v/>
      </c>
      <c r="BM60" s="30" t="str">
        <f t="shared" si="4"/>
        <v/>
      </c>
      <c r="BN60" s="30" t="str">
        <f t="shared" si="5"/>
        <v/>
      </c>
      <c r="BO60" s="137">
        <f t="shared" si="6"/>
        <v>4.1666666666666664E-2</v>
      </c>
      <c r="BP60" s="126">
        <f>IF(BF60="","",SUM(BI60:BO61))</f>
        <v>0.33333333333333337</v>
      </c>
      <c r="BQ60" s="38" t="str">
        <f>IF((COUNTIF(E60:BD60,"Ａ")+COUNTIF(E60:BD60,"Ｂ")+COUNTIF(E60:BD60,"Ｃ")+COUNTIF(E60:BD60,"Ｄ")+COUNTIF(E60:BD60,"Ｅ")+COUNTIF(E60:BD60,"Ｆ")+COUNTIF(E60:BD60,"Ｇ"))&gt;0,"従事時間帯の記号が全角で入力されています",IF(BF60=BP60,"","従事した時間数と、事業ごとの時間の合計があいません。記入内容を確認してください"))</f>
        <v/>
      </c>
    </row>
    <row r="61" spans="1:69" ht="10" customHeight="1" x14ac:dyDescent="0.2">
      <c r="A61" s="65"/>
      <c r="B61" s="66"/>
      <c r="C61" s="243"/>
      <c r="D61" s="180"/>
      <c r="E61" s="71"/>
      <c r="F61" s="72"/>
      <c r="G61" s="72"/>
      <c r="H61" s="73"/>
      <c r="I61" s="72"/>
      <c r="J61" s="72"/>
      <c r="K61" s="72"/>
      <c r="L61" s="73"/>
      <c r="M61" s="72" t="s">
        <v>49</v>
      </c>
      <c r="N61" s="72"/>
      <c r="O61" s="72"/>
      <c r="P61" s="73"/>
      <c r="Q61" s="72" t="s">
        <v>61</v>
      </c>
      <c r="R61" s="72"/>
      <c r="S61" s="72"/>
      <c r="T61" s="73"/>
      <c r="U61" s="72"/>
      <c r="V61" s="72"/>
      <c r="W61" s="72"/>
      <c r="X61" s="73"/>
      <c r="Y61" s="72"/>
      <c r="Z61" s="72"/>
      <c r="AA61" s="72"/>
      <c r="AB61" s="73"/>
      <c r="AC61" s="72" t="s">
        <v>62</v>
      </c>
      <c r="AD61" s="72"/>
      <c r="AE61" s="72"/>
      <c r="AF61" s="73"/>
      <c r="AG61" s="72"/>
      <c r="AH61" s="72"/>
      <c r="AI61" s="72"/>
      <c r="AJ61" s="73"/>
      <c r="AK61" s="72"/>
      <c r="AL61" s="72"/>
      <c r="AM61" s="72"/>
      <c r="AN61" s="73"/>
      <c r="AO61" s="72" t="s">
        <v>63</v>
      </c>
      <c r="AP61" s="72"/>
      <c r="AQ61" s="72"/>
      <c r="AR61" s="73"/>
      <c r="AS61" s="72"/>
      <c r="AT61" s="72"/>
      <c r="AU61" s="72"/>
      <c r="AV61" s="73"/>
      <c r="AW61" s="72"/>
      <c r="AX61" s="72"/>
      <c r="AY61" s="72"/>
      <c r="AZ61" s="73"/>
      <c r="BA61" s="72"/>
      <c r="BB61" s="72"/>
      <c r="BC61" s="75"/>
      <c r="BD61" s="76"/>
      <c r="BE61" s="205"/>
      <c r="BF61" s="178"/>
      <c r="BG61" s="39" t="s">
        <v>76</v>
      </c>
      <c r="BH61" s="40"/>
      <c r="BI61" s="29"/>
      <c r="BJ61" s="30"/>
      <c r="BK61" s="30"/>
      <c r="BL61" s="30"/>
      <c r="BM61" s="30"/>
      <c r="BN61" s="30"/>
      <c r="BO61" s="137"/>
      <c r="BP61" s="126"/>
      <c r="BQ61" s="38"/>
    </row>
    <row r="62" spans="1:69" ht="10" customHeight="1" x14ac:dyDescent="0.2">
      <c r="A62" s="65"/>
      <c r="B62" s="66"/>
      <c r="C62" s="242">
        <f>C60+1</f>
        <v>45410</v>
      </c>
      <c r="D62" s="179">
        <f t="shared" si="7"/>
        <v>45410</v>
      </c>
      <c r="E62" s="108"/>
      <c r="F62" s="102"/>
      <c r="G62" s="102"/>
      <c r="H62" s="109"/>
      <c r="I62" s="102"/>
      <c r="J62" s="102"/>
      <c r="K62" s="102"/>
      <c r="L62" s="109"/>
      <c r="M62" s="102" t="s">
        <v>33</v>
      </c>
      <c r="N62" s="102" t="s">
        <v>33</v>
      </c>
      <c r="O62" s="102" t="s">
        <v>32</v>
      </c>
      <c r="P62" s="109" t="s">
        <v>32</v>
      </c>
      <c r="Q62" s="102" t="s">
        <v>32</v>
      </c>
      <c r="R62" s="102" t="s">
        <v>32</v>
      </c>
      <c r="S62" s="102" t="s">
        <v>32</v>
      </c>
      <c r="T62" s="109" t="s">
        <v>32</v>
      </c>
      <c r="U62" s="102" t="s">
        <v>32</v>
      </c>
      <c r="V62" s="102" t="s">
        <v>32</v>
      </c>
      <c r="W62" s="102" t="s">
        <v>32</v>
      </c>
      <c r="X62" s="109" t="s">
        <v>32</v>
      </c>
      <c r="Y62" s="102"/>
      <c r="Z62" s="102"/>
      <c r="AA62" s="102"/>
      <c r="AB62" s="109"/>
      <c r="AC62" s="102" t="s">
        <v>32</v>
      </c>
      <c r="AD62" s="102" t="s">
        <v>32</v>
      </c>
      <c r="AE62" s="102" t="s">
        <v>32</v>
      </c>
      <c r="AF62" s="109" t="s">
        <v>32</v>
      </c>
      <c r="AG62" s="102" t="s">
        <v>32</v>
      </c>
      <c r="AH62" s="102" t="s">
        <v>32</v>
      </c>
      <c r="AI62" s="102" t="s">
        <v>32</v>
      </c>
      <c r="AJ62" s="109" t="s">
        <v>32</v>
      </c>
      <c r="AK62" s="102" t="s">
        <v>32</v>
      </c>
      <c r="AL62" s="102" t="s">
        <v>32</v>
      </c>
      <c r="AM62" s="102" t="s">
        <v>32</v>
      </c>
      <c r="AN62" s="109" t="s">
        <v>32</v>
      </c>
      <c r="AO62" s="102" t="s">
        <v>32</v>
      </c>
      <c r="AP62" s="102" t="s">
        <v>32</v>
      </c>
      <c r="AQ62" s="102" t="s">
        <v>32</v>
      </c>
      <c r="AR62" s="109" t="s">
        <v>32</v>
      </c>
      <c r="AS62" s="102" t="s">
        <v>32</v>
      </c>
      <c r="AT62" s="102" t="s">
        <v>32</v>
      </c>
      <c r="AU62" s="102" t="s">
        <v>32</v>
      </c>
      <c r="AV62" s="109" t="s">
        <v>32</v>
      </c>
      <c r="AW62" s="102"/>
      <c r="AX62" s="102"/>
      <c r="AY62" s="102"/>
      <c r="AZ62" s="109"/>
      <c r="BA62" s="102"/>
      <c r="BB62" s="102"/>
      <c r="BC62" s="105"/>
      <c r="BD62" s="107"/>
      <c r="BE62" s="204"/>
      <c r="BF62" s="177">
        <f t="shared" si="8"/>
        <v>0.33333333333333331</v>
      </c>
      <c r="BG62" s="161"/>
      <c r="BH62" s="162"/>
      <c r="BI62" s="29" t="str">
        <f t="shared" si="0"/>
        <v/>
      </c>
      <c r="BJ62" s="30">
        <f t="shared" si="1"/>
        <v>0.33333333333333331</v>
      </c>
      <c r="BK62" s="30" t="str">
        <f t="shared" si="2"/>
        <v/>
      </c>
      <c r="BL62" s="30" t="str">
        <f t="shared" si="3"/>
        <v/>
      </c>
      <c r="BM62" s="30" t="str">
        <f t="shared" si="4"/>
        <v/>
      </c>
      <c r="BN62" s="30" t="str">
        <f t="shared" si="5"/>
        <v/>
      </c>
      <c r="BO62" s="137" t="str">
        <f t="shared" si="6"/>
        <v/>
      </c>
      <c r="BP62" s="126">
        <f>IF(BF62="","",SUM(BI62:BO63))</f>
        <v>0.33333333333333331</v>
      </c>
      <c r="BQ62" s="38" t="str">
        <f>IF((COUNTIF(E62:BD62,"Ａ")+COUNTIF(E62:BD62,"Ｂ")+COUNTIF(E62:BD62,"Ｃ")+COUNTIF(E62:BD62,"Ｄ")+COUNTIF(E62:BD62,"Ｅ")+COUNTIF(E62:BD62,"Ｆ")+COUNTIF(E62:BD62,"Ｇ"))&gt;0,"従事時間帯の記号が全角で入力されています",IF(BF62=BP62,"","従事した時間数と、事業ごとの時間の合計があいません。記入内容を確認してください"))</f>
        <v/>
      </c>
    </row>
    <row r="63" spans="1:69" ht="10" customHeight="1" x14ac:dyDescent="0.2">
      <c r="A63" s="65"/>
      <c r="B63" s="66"/>
      <c r="C63" s="243"/>
      <c r="D63" s="180"/>
      <c r="E63" s="71"/>
      <c r="F63" s="72"/>
      <c r="G63" s="72"/>
      <c r="H63" s="73"/>
      <c r="I63" s="72"/>
      <c r="J63" s="72"/>
      <c r="K63" s="72"/>
      <c r="L63" s="73"/>
      <c r="M63" s="72" t="s">
        <v>64</v>
      </c>
      <c r="N63" s="72"/>
      <c r="O63" s="72"/>
      <c r="P63" s="73"/>
      <c r="Q63" s="72"/>
      <c r="R63" s="72"/>
      <c r="S63" s="72"/>
      <c r="T63" s="73"/>
      <c r="U63" s="72"/>
      <c r="V63" s="72"/>
      <c r="W63" s="72"/>
      <c r="X63" s="73"/>
      <c r="Y63" s="72"/>
      <c r="Z63" s="72"/>
      <c r="AA63" s="72"/>
      <c r="AB63" s="73"/>
      <c r="AC63" s="72" t="s">
        <v>65</v>
      </c>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5"/>
      <c r="BD63" s="76"/>
      <c r="BE63" s="205"/>
      <c r="BF63" s="178"/>
      <c r="BG63" s="39"/>
      <c r="BH63" s="40"/>
      <c r="BI63" s="29"/>
      <c r="BJ63" s="30"/>
      <c r="BK63" s="30"/>
      <c r="BL63" s="30"/>
      <c r="BM63" s="30"/>
      <c r="BN63" s="30"/>
      <c r="BO63" s="137"/>
      <c r="BP63" s="126"/>
      <c r="BQ63" s="38"/>
    </row>
    <row r="64" spans="1:69" ht="10" customHeight="1" x14ac:dyDescent="0.2">
      <c r="A64" s="65"/>
      <c r="B64" s="66"/>
      <c r="C64" s="242">
        <f>IF(DAY(C62+1)&lt;4,"",C62+1)</f>
        <v>45411</v>
      </c>
      <c r="D64" s="179">
        <f t="shared" si="7"/>
        <v>45411</v>
      </c>
      <c r="E64" s="110"/>
      <c r="F64" s="111"/>
      <c r="G64" s="111"/>
      <c r="H64" s="112"/>
      <c r="I64" s="111"/>
      <c r="J64" s="111"/>
      <c r="K64" s="111"/>
      <c r="L64" s="112"/>
      <c r="M64" s="111"/>
      <c r="N64" s="111"/>
      <c r="O64" s="111"/>
      <c r="P64" s="112"/>
      <c r="Q64" s="111"/>
      <c r="R64" s="111"/>
      <c r="S64" s="111"/>
      <c r="T64" s="112"/>
      <c r="U64" s="111"/>
      <c r="V64" s="111"/>
      <c r="W64" s="111"/>
      <c r="X64" s="112"/>
      <c r="Y64" s="111"/>
      <c r="Z64" s="111"/>
      <c r="AA64" s="111"/>
      <c r="AB64" s="112"/>
      <c r="AC64" s="111"/>
      <c r="AD64" s="111"/>
      <c r="AE64" s="111"/>
      <c r="AF64" s="112"/>
      <c r="AG64" s="111"/>
      <c r="AH64" s="111"/>
      <c r="AI64" s="111"/>
      <c r="AJ64" s="112"/>
      <c r="AK64" s="111"/>
      <c r="AL64" s="111"/>
      <c r="AM64" s="111"/>
      <c r="AN64" s="112"/>
      <c r="AO64" s="111"/>
      <c r="AP64" s="111"/>
      <c r="AQ64" s="111"/>
      <c r="AR64" s="112"/>
      <c r="AS64" s="111"/>
      <c r="AT64" s="111"/>
      <c r="AU64" s="111"/>
      <c r="AV64" s="112"/>
      <c r="AW64" s="111"/>
      <c r="AX64" s="111"/>
      <c r="AY64" s="111"/>
      <c r="AZ64" s="112"/>
      <c r="BA64" s="111"/>
      <c r="BB64" s="111"/>
      <c r="BC64" s="113"/>
      <c r="BD64" s="114"/>
      <c r="BE64" s="204"/>
      <c r="BF64" s="177" t="str">
        <f t="shared" si="8"/>
        <v/>
      </c>
      <c r="BG64" s="161"/>
      <c r="BH64" s="162"/>
      <c r="BI64" s="29" t="str">
        <f t="shared" si="0"/>
        <v/>
      </c>
      <c r="BJ64" s="30" t="str">
        <f t="shared" si="1"/>
        <v/>
      </c>
      <c r="BK64" s="30" t="str">
        <f t="shared" si="2"/>
        <v/>
      </c>
      <c r="BL64" s="30" t="str">
        <f t="shared" si="3"/>
        <v/>
      </c>
      <c r="BM64" s="30" t="str">
        <f t="shared" si="4"/>
        <v/>
      </c>
      <c r="BN64" s="30" t="str">
        <f t="shared" si="5"/>
        <v/>
      </c>
      <c r="BO64" s="137" t="str">
        <f t="shared" si="6"/>
        <v/>
      </c>
      <c r="BP64" s="126" t="str">
        <f>IF(BF64="","",SUM(BI64:BO65))</f>
        <v/>
      </c>
      <c r="BQ64" s="38" t="str">
        <f>IF((COUNTIF(E64:BD64,"Ａ")+COUNTIF(E64:BD64,"Ｂ")+COUNTIF(E64:BD64,"Ｃ")+COUNTIF(E64:BD64,"Ｄ")+COUNTIF(E64:BD64,"Ｅ")+COUNTIF(E64:BD64,"Ｆ")+COUNTIF(E64:BD64,"Ｇ"))&gt;0,"従事時間帯の記号が全角で入力されています",IF(BF64=BP64,"","従事した時間数と、事業ごとの時間の合計があいません。記入内容を確認してください"))</f>
        <v/>
      </c>
    </row>
    <row r="65" spans="1:69" ht="10" customHeight="1" x14ac:dyDescent="0.2">
      <c r="A65" s="65"/>
      <c r="B65" s="66"/>
      <c r="C65" s="243"/>
      <c r="D65" s="180"/>
      <c r="E65" s="82"/>
      <c r="F65" s="83"/>
      <c r="G65" s="83"/>
      <c r="H65" s="84"/>
      <c r="I65" s="83"/>
      <c r="J65" s="83"/>
      <c r="K65" s="83"/>
      <c r="L65" s="84"/>
      <c r="M65" s="83"/>
      <c r="N65" s="83"/>
      <c r="O65" s="83"/>
      <c r="P65" s="84"/>
      <c r="Q65" s="83"/>
      <c r="R65" s="83"/>
      <c r="S65" s="83"/>
      <c r="T65" s="84"/>
      <c r="U65" s="83"/>
      <c r="V65" s="83"/>
      <c r="W65" s="83"/>
      <c r="X65" s="84"/>
      <c r="Y65" s="83"/>
      <c r="Z65" s="83"/>
      <c r="AA65" s="83"/>
      <c r="AB65" s="84"/>
      <c r="AC65" s="83"/>
      <c r="AD65" s="83"/>
      <c r="AE65" s="83"/>
      <c r="AF65" s="84"/>
      <c r="AG65" s="83"/>
      <c r="AH65" s="83"/>
      <c r="AI65" s="83"/>
      <c r="AJ65" s="84"/>
      <c r="AK65" s="83"/>
      <c r="AL65" s="83"/>
      <c r="AM65" s="83"/>
      <c r="AN65" s="84"/>
      <c r="AO65" s="83"/>
      <c r="AP65" s="83"/>
      <c r="AQ65" s="83"/>
      <c r="AR65" s="84"/>
      <c r="AS65" s="83"/>
      <c r="AT65" s="83"/>
      <c r="AU65" s="83"/>
      <c r="AV65" s="84"/>
      <c r="AW65" s="83"/>
      <c r="AX65" s="83"/>
      <c r="AY65" s="83"/>
      <c r="AZ65" s="84"/>
      <c r="BA65" s="83"/>
      <c r="BB65" s="83"/>
      <c r="BC65" s="85"/>
      <c r="BD65" s="86"/>
      <c r="BE65" s="205"/>
      <c r="BF65" s="178"/>
      <c r="BG65" s="39"/>
      <c r="BH65" s="40"/>
      <c r="BI65" s="29"/>
      <c r="BJ65" s="30"/>
      <c r="BK65" s="30"/>
      <c r="BL65" s="30"/>
      <c r="BM65" s="30"/>
      <c r="BN65" s="30"/>
      <c r="BO65" s="137"/>
      <c r="BP65" s="126"/>
      <c r="BQ65" s="38"/>
    </row>
    <row r="66" spans="1:69" ht="10" customHeight="1" x14ac:dyDescent="0.2">
      <c r="A66" s="65" t="s">
        <v>73</v>
      </c>
      <c r="B66" s="66"/>
      <c r="C66" s="242">
        <f>IF(DAY(C62+2)&lt;4,"",C62+2)</f>
        <v>45412</v>
      </c>
      <c r="D66" s="179">
        <f t="shared" si="7"/>
        <v>45412</v>
      </c>
      <c r="E66" s="108"/>
      <c r="F66" s="102"/>
      <c r="G66" s="102"/>
      <c r="H66" s="109"/>
      <c r="I66" s="102"/>
      <c r="J66" s="102"/>
      <c r="K66" s="102"/>
      <c r="L66" s="109"/>
      <c r="M66" s="102" t="s">
        <v>32</v>
      </c>
      <c r="N66" s="102" t="s">
        <v>32</v>
      </c>
      <c r="O66" s="102" t="s">
        <v>32</v>
      </c>
      <c r="P66" s="109" t="s">
        <v>32</v>
      </c>
      <c r="Q66" s="102" t="s">
        <v>32</v>
      </c>
      <c r="R66" s="102" t="s">
        <v>32</v>
      </c>
      <c r="S66" s="102" t="s">
        <v>32</v>
      </c>
      <c r="T66" s="109" t="s">
        <v>32</v>
      </c>
      <c r="U66" s="102" t="s">
        <v>32</v>
      </c>
      <c r="V66" s="102" t="s">
        <v>32</v>
      </c>
      <c r="W66" s="102" t="s">
        <v>32</v>
      </c>
      <c r="X66" s="109" t="s">
        <v>32</v>
      </c>
      <c r="Y66" s="102"/>
      <c r="Z66" s="102"/>
      <c r="AA66" s="102"/>
      <c r="AB66" s="109"/>
      <c r="AC66" s="102" t="s">
        <v>40</v>
      </c>
      <c r="AD66" s="102" t="s">
        <v>40</v>
      </c>
      <c r="AE66" s="102" t="s">
        <v>40</v>
      </c>
      <c r="AF66" s="109" t="s">
        <v>40</v>
      </c>
      <c r="AG66" s="102" t="s">
        <v>40</v>
      </c>
      <c r="AH66" s="102" t="s">
        <v>40</v>
      </c>
      <c r="AI66" s="102" t="s">
        <v>40</v>
      </c>
      <c r="AJ66" s="109" t="s">
        <v>40</v>
      </c>
      <c r="AK66" s="102" t="s">
        <v>40</v>
      </c>
      <c r="AL66" s="102" t="s">
        <v>40</v>
      </c>
      <c r="AM66" s="102" t="s">
        <v>40</v>
      </c>
      <c r="AN66" s="109" t="s">
        <v>40</v>
      </c>
      <c r="AO66" s="102" t="s">
        <v>40</v>
      </c>
      <c r="AP66" s="102" t="s">
        <v>40</v>
      </c>
      <c r="AQ66" s="102" t="s">
        <v>40</v>
      </c>
      <c r="AR66" s="109" t="s">
        <v>40</v>
      </c>
      <c r="AS66" s="102" t="s">
        <v>40</v>
      </c>
      <c r="AT66" s="102" t="s">
        <v>40</v>
      </c>
      <c r="AU66" s="102" t="s">
        <v>40</v>
      </c>
      <c r="AV66" s="109" t="s">
        <v>40</v>
      </c>
      <c r="AW66" s="102"/>
      <c r="AX66" s="102"/>
      <c r="AY66" s="102"/>
      <c r="AZ66" s="109"/>
      <c r="BA66" s="102"/>
      <c r="BB66" s="102"/>
      <c r="BC66" s="105"/>
      <c r="BD66" s="107"/>
      <c r="BE66" s="204"/>
      <c r="BF66" s="177">
        <f t="shared" si="8"/>
        <v>0.33333333333333331</v>
      </c>
      <c r="BG66" s="161"/>
      <c r="BH66" s="162"/>
      <c r="BI66" s="29" t="str">
        <f t="shared" si="0"/>
        <v/>
      </c>
      <c r="BJ66" s="30">
        <f t="shared" si="1"/>
        <v>0.125</v>
      </c>
      <c r="BK66" s="30">
        <f t="shared" si="2"/>
        <v>0.20833333333333334</v>
      </c>
      <c r="BL66" s="30" t="str">
        <f t="shared" si="3"/>
        <v/>
      </c>
      <c r="BM66" s="30" t="str">
        <f t="shared" si="4"/>
        <v/>
      </c>
      <c r="BN66" s="30" t="str">
        <f t="shared" si="5"/>
        <v/>
      </c>
      <c r="BO66" s="137" t="str">
        <f t="shared" si="6"/>
        <v/>
      </c>
      <c r="BP66" s="126">
        <f>IF(BF66="","",SUM(BI66:BO67))</f>
        <v>0.33333333333333337</v>
      </c>
      <c r="BQ66" s="38" t="str">
        <f>IF((COUNTIF(E66:BD66,"Ａ")+COUNTIF(E66:BD66,"Ｂ")+COUNTIF(E66:BD66,"Ｃ")+COUNTIF(E66:BD66,"Ｄ")+COUNTIF(E66:BD66,"Ｅ")+COUNTIF(E66:BD66,"Ｆ")+COUNTIF(E66:BD66,"Ｇ"))&gt;0,"従事時間帯の記号が全角で入力されています",IF(BF66=BP66,"","従事した時間数と、事業ごとの時間の合計があいません。記入内容を確認してください"))</f>
        <v/>
      </c>
    </row>
    <row r="67" spans="1:69" ht="10" customHeight="1" x14ac:dyDescent="0.2">
      <c r="A67" s="67"/>
      <c r="B67" s="68"/>
      <c r="C67" s="243"/>
      <c r="D67" s="180"/>
      <c r="E67" s="87"/>
      <c r="F67" s="88"/>
      <c r="G67" s="88"/>
      <c r="H67" s="89"/>
      <c r="I67" s="88"/>
      <c r="J67" s="88"/>
      <c r="K67" s="88"/>
      <c r="L67" s="89"/>
      <c r="M67" s="60" t="s">
        <v>74</v>
      </c>
      <c r="N67" s="88"/>
      <c r="O67" s="88"/>
      <c r="P67" s="89"/>
      <c r="Q67" s="88"/>
      <c r="R67" s="88"/>
      <c r="S67" s="88"/>
      <c r="T67" s="89"/>
      <c r="U67" s="88"/>
      <c r="V67" s="88"/>
      <c r="W67" s="88"/>
      <c r="X67" s="89"/>
      <c r="Y67" s="88"/>
      <c r="Z67" s="88"/>
      <c r="AA67" s="88"/>
      <c r="AB67" s="89"/>
      <c r="AC67" s="88" t="s">
        <v>51</v>
      </c>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90"/>
      <c r="BD67" s="91"/>
      <c r="BE67" s="205"/>
      <c r="BF67" s="178"/>
      <c r="BG67" s="46"/>
      <c r="BH67" s="47"/>
      <c r="BI67" s="48"/>
      <c r="BJ67" s="49"/>
      <c r="BK67" s="49"/>
      <c r="BL67" s="49"/>
      <c r="BM67" s="49"/>
      <c r="BN67" s="49"/>
      <c r="BO67" s="139"/>
      <c r="BP67" s="126"/>
      <c r="BQ67" s="38"/>
    </row>
    <row r="68" spans="1:69" ht="10" customHeight="1" x14ac:dyDescent="0.2">
      <c r="A68" s="67"/>
      <c r="B68" s="68"/>
      <c r="C68" s="242" t="str">
        <f>IF(DAY(C62+3)&lt;4,"",C62+3)</f>
        <v/>
      </c>
      <c r="D68" s="179" t="str">
        <f t="shared" si="7"/>
        <v/>
      </c>
      <c r="E68" s="115"/>
      <c r="F68" s="116"/>
      <c r="G68" s="116"/>
      <c r="H68" s="117"/>
      <c r="I68" s="116"/>
      <c r="J68" s="116"/>
      <c r="K68" s="116"/>
      <c r="L68" s="117"/>
      <c r="M68" s="116"/>
      <c r="N68" s="116"/>
      <c r="O68" s="116"/>
      <c r="P68" s="117"/>
      <c r="Q68" s="116"/>
      <c r="R68" s="116"/>
      <c r="S68" s="116"/>
      <c r="T68" s="117"/>
      <c r="U68" s="116"/>
      <c r="V68" s="116"/>
      <c r="W68" s="116"/>
      <c r="X68" s="117"/>
      <c r="Y68" s="116"/>
      <c r="Z68" s="116"/>
      <c r="AA68" s="116"/>
      <c r="AB68" s="117"/>
      <c r="AC68" s="116"/>
      <c r="AD68" s="116"/>
      <c r="AE68" s="116"/>
      <c r="AF68" s="117"/>
      <c r="AG68" s="116"/>
      <c r="AH68" s="116"/>
      <c r="AI68" s="116"/>
      <c r="AJ68" s="117"/>
      <c r="AK68" s="116"/>
      <c r="AL68" s="116"/>
      <c r="AM68" s="116"/>
      <c r="AN68" s="117"/>
      <c r="AO68" s="116"/>
      <c r="AP68" s="116"/>
      <c r="AQ68" s="116"/>
      <c r="AR68" s="117"/>
      <c r="AS68" s="116"/>
      <c r="AT68" s="116"/>
      <c r="AU68" s="116"/>
      <c r="AV68" s="117"/>
      <c r="AW68" s="116"/>
      <c r="AX68" s="116"/>
      <c r="AY68" s="116"/>
      <c r="AZ68" s="117"/>
      <c r="BA68" s="116"/>
      <c r="BB68" s="116"/>
      <c r="BC68" s="116"/>
      <c r="BD68" s="118"/>
      <c r="BE68" s="204"/>
      <c r="BF68" s="263" t="str">
        <f t="shared" si="8"/>
        <v/>
      </c>
      <c r="BG68" s="244"/>
      <c r="BH68" s="245"/>
      <c r="BI68" s="48" t="str">
        <f t="shared" si="0"/>
        <v/>
      </c>
      <c r="BJ68" s="49" t="str">
        <f t="shared" si="1"/>
        <v/>
      </c>
      <c r="BK68" s="49" t="str">
        <f t="shared" si="2"/>
        <v/>
      </c>
      <c r="BL68" s="49" t="str">
        <f t="shared" si="3"/>
        <v/>
      </c>
      <c r="BM68" s="49" t="str">
        <f t="shared" si="4"/>
        <v/>
      </c>
      <c r="BN68" s="49" t="str">
        <f t="shared" si="5"/>
        <v/>
      </c>
      <c r="BO68" s="139" t="str">
        <f t="shared" si="6"/>
        <v/>
      </c>
      <c r="BP68" s="126" t="str">
        <f>IF(BF68="","",SUM(BI68:BO69))</f>
        <v/>
      </c>
      <c r="BQ68" s="38" t="str">
        <f>IF((COUNTIF(E68:BD68,"Ａ")+COUNTIF(E68:BD68,"Ｂ")+COUNTIF(E68:BD68,"Ｃ")+COUNTIF(E68:BD68,"Ｄ")+COUNTIF(E68:BD68,"Ｅ")+COUNTIF(E68:BD68,"Ｆ")+COUNTIF(E68:BD68,"Ｇ"))&gt;0,"従事時間帯の記号が全角で入力されています",IF(BF68=BP68,"","従事した時間数と、事業ごとの時間の合計があいません。記入内容を確認してください"))</f>
        <v/>
      </c>
    </row>
    <row r="69" spans="1:69" ht="10" customHeight="1" thickBot="1" x14ac:dyDescent="0.25">
      <c r="A69" s="69"/>
      <c r="B69" s="70"/>
      <c r="C69" s="265"/>
      <c r="D69" s="262"/>
      <c r="E69" s="92"/>
      <c r="F69" s="93"/>
      <c r="G69" s="93"/>
      <c r="H69" s="94"/>
      <c r="I69" s="93"/>
      <c r="J69" s="93"/>
      <c r="K69" s="93"/>
      <c r="L69" s="94"/>
      <c r="M69" s="93"/>
      <c r="N69" s="93"/>
      <c r="O69" s="93"/>
      <c r="P69" s="94"/>
      <c r="Q69" s="93"/>
      <c r="R69" s="93"/>
      <c r="S69" s="93"/>
      <c r="T69" s="94"/>
      <c r="U69" s="93"/>
      <c r="V69" s="93"/>
      <c r="W69" s="93"/>
      <c r="X69" s="94"/>
      <c r="Y69" s="93"/>
      <c r="Z69" s="93"/>
      <c r="AA69" s="93"/>
      <c r="AB69" s="94"/>
      <c r="AC69" s="93"/>
      <c r="AD69" s="93"/>
      <c r="AE69" s="93"/>
      <c r="AF69" s="94"/>
      <c r="AG69" s="93"/>
      <c r="AH69" s="93"/>
      <c r="AI69" s="93"/>
      <c r="AJ69" s="94"/>
      <c r="AK69" s="93"/>
      <c r="AL69" s="93"/>
      <c r="AM69" s="93"/>
      <c r="AN69" s="94"/>
      <c r="AO69" s="93"/>
      <c r="AP69" s="93"/>
      <c r="AQ69" s="93"/>
      <c r="AR69" s="94"/>
      <c r="AS69" s="93"/>
      <c r="AT69" s="93"/>
      <c r="AU69" s="93"/>
      <c r="AV69" s="94"/>
      <c r="AW69" s="93"/>
      <c r="AX69" s="93"/>
      <c r="AY69" s="93"/>
      <c r="AZ69" s="94"/>
      <c r="BA69" s="93"/>
      <c r="BB69" s="93"/>
      <c r="BC69" s="93"/>
      <c r="BD69" s="95"/>
      <c r="BE69" s="254"/>
      <c r="BF69" s="264"/>
      <c r="BG69" s="238"/>
      <c r="BH69" s="239"/>
      <c r="BI69" s="33"/>
      <c r="BJ69" s="34"/>
      <c r="BK69" s="34"/>
      <c r="BL69" s="34"/>
      <c r="BM69" s="34"/>
      <c r="BN69" s="34"/>
      <c r="BO69" s="50"/>
      <c r="BP69" s="126"/>
      <c r="BQ69" s="38"/>
    </row>
    <row r="70" spans="1:69"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9"/>
      <c r="BF70" s="56">
        <f>SUM(BF8:BF69)</f>
        <v>7.1354166666666643</v>
      </c>
      <c r="BG70" s="255"/>
      <c r="BH70" s="256"/>
      <c r="BI70" s="57">
        <f>SUM(BI8:BI69)</f>
        <v>0.37499999999999994</v>
      </c>
      <c r="BJ70" s="57">
        <f t="shared" ref="BJ70:BO70" si="9">SUM(BJ8:BJ69)</f>
        <v>5.75</v>
      </c>
      <c r="BK70" s="57">
        <f t="shared" si="9"/>
        <v>0.83333333333333337</v>
      </c>
      <c r="BL70" s="57">
        <f t="shared" si="9"/>
        <v>0</v>
      </c>
      <c r="BM70" s="57">
        <f t="shared" si="9"/>
        <v>0</v>
      </c>
      <c r="BN70" s="57">
        <f t="shared" si="9"/>
        <v>0</v>
      </c>
      <c r="BO70" s="58">
        <f t="shared" si="9"/>
        <v>0.16666666666666666</v>
      </c>
      <c r="BP70" s="127"/>
      <c r="BQ70" s="37" t="str">
        <f>IF((BF70=BI70+BJ70+BK70+BL70+BM70+BN70+BO70),"","時間数が不正です。記入欄の確認をしてください")</f>
        <v>時間数が不正です。記入欄の確認をしてください</v>
      </c>
    </row>
    <row r="71" spans="1:69"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261"/>
      <c r="BF71" s="27">
        <f>ROUNDDOWN(ROUND(SUM(BF8:BF68)*24*60,1)/60,2)</f>
        <v>171.25</v>
      </c>
      <c r="BG71" s="194" t="s">
        <v>37</v>
      </c>
      <c r="BH71" s="195"/>
      <c r="BI71" s="55">
        <f>ROUNDDOWN(ROUND(SUM(BI8:BI69)*24*60,1)/60,2)</f>
        <v>9</v>
      </c>
      <c r="BJ71" s="55">
        <f t="shared" ref="BJ71:BO71" si="10">ROUNDDOWN(ROUND(SUM(BJ8:BJ69)*24*60,1)/60,2)</f>
        <v>138</v>
      </c>
      <c r="BK71" s="55">
        <f t="shared" si="10"/>
        <v>20</v>
      </c>
      <c r="BL71" s="55">
        <f t="shared" si="10"/>
        <v>0</v>
      </c>
      <c r="BM71" s="55">
        <f t="shared" si="10"/>
        <v>0</v>
      </c>
      <c r="BN71" s="55">
        <f t="shared" si="10"/>
        <v>0</v>
      </c>
      <c r="BO71" s="140">
        <f t="shared" si="10"/>
        <v>4</v>
      </c>
      <c r="BP71" s="128"/>
      <c r="BQ71" s="26"/>
    </row>
    <row r="72" spans="1:69"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3"/>
    </row>
    <row r="73" spans="1:69"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6"/>
      <c r="BP73" s="129"/>
      <c r="BQ73" s="26"/>
    </row>
    <row r="74" spans="1:69" ht="17.149999999999999" customHeight="1" thickTop="1" thickBot="1" x14ac:dyDescent="0.25">
      <c r="C74" s="11"/>
      <c r="D74" s="1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3"/>
      <c r="BC74" s="13"/>
      <c r="BD74" s="13"/>
      <c r="BE74" s="13"/>
      <c r="BF74" s="13"/>
      <c r="BG74" s="182"/>
      <c r="BH74" s="182"/>
      <c r="BI74" s="182"/>
      <c r="BJ74" s="182"/>
      <c r="BK74" s="182"/>
      <c r="BL74" s="182"/>
      <c r="BM74" s="182"/>
      <c r="BN74" s="182"/>
      <c r="BO74" s="183"/>
      <c r="BP74" s="11"/>
      <c r="BQ74" s="26"/>
    </row>
    <row r="75" spans="1:69"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6"/>
      <c r="BG75" s="14" t="s">
        <v>8</v>
      </c>
      <c r="BH75" s="165" t="s">
        <v>12</v>
      </c>
      <c r="BI75" s="166"/>
      <c r="BJ75" s="166"/>
      <c r="BK75" s="167"/>
      <c r="BL75" s="143"/>
      <c r="BM75" s="143"/>
      <c r="BN75" s="143"/>
      <c r="BO75" s="144"/>
      <c r="BP75" s="130"/>
      <c r="BQ75" s="26"/>
    </row>
    <row r="76" spans="1:69"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8"/>
      <c r="BP76" s="131"/>
      <c r="BQ76" s="26"/>
    </row>
    <row r="77" spans="1:69"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
    </row>
    <row r="78" spans="1:69"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21"/>
    </row>
  </sheetData>
  <mergeCells count="202">
    <mergeCell ref="BE62:BE63"/>
    <mergeCell ref="BE64:BE65"/>
    <mergeCell ref="BE66:BE67"/>
    <mergeCell ref="BE68:BE69"/>
    <mergeCell ref="BG70:BH70"/>
    <mergeCell ref="C70:BE71"/>
    <mergeCell ref="D66:D67"/>
    <mergeCell ref="D68:D69"/>
    <mergeCell ref="D62:D63"/>
    <mergeCell ref="D64:D65"/>
    <mergeCell ref="BF64:BF65"/>
    <mergeCell ref="BF66:BF67"/>
    <mergeCell ref="BF68:BF69"/>
    <mergeCell ref="C64:C65"/>
    <mergeCell ref="C66:C67"/>
    <mergeCell ref="C68:C69"/>
    <mergeCell ref="BE54:BE55"/>
    <mergeCell ref="BE56:BE57"/>
    <mergeCell ref="BE58:BE59"/>
    <mergeCell ref="BE60:BE61"/>
    <mergeCell ref="BE38:BE39"/>
    <mergeCell ref="BE40:BE41"/>
    <mergeCell ref="BE42:BE43"/>
    <mergeCell ref="BE44:BE45"/>
    <mergeCell ref="BE46:BE47"/>
    <mergeCell ref="BE48:BE49"/>
    <mergeCell ref="BE36:BE37"/>
    <mergeCell ref="BE14:BE15"/>
    <mergeCell ref="BE16:BE17"/>
    <mergeCell ref="BE18:BE19"/>
    <mergeCell ref="BE20:BE21"/>
    <mergeCell ref="BE22:BE23"/>
    <mergeCell ref="BE24:BE25"/>
    <mergeCell ref="BE50:BE51"/>
    <mergeCell ref="BE52:BE53"/>
    <mergeCell ref="BF14:BF15"/>
    <mergeCell ref="BF16:BF17"/>
    <mergeCell ref="BF18:BF19"/>
    <mergeCell ref="BF20:BF21"/>
    <mergeCell ref="BE26:BE27"/>
    <mergeCell ref="BE28:BE29"/>
    <mergeCell ref="BE30:BE31"/>
    <mergeCell ref="BE32:BE33"/>
    <mergeCell ref="BE34:BE35"/>
    <mergeCell ref="D34:D35"/>
    <mergeCell ref="D36:D37"/>
    <mergeCell ref="D38:D39"/>
    <mergeCell ref="D40:D41"/>
    <mergeCell ref="BI5:BO5"/>
    <mergeCell ref="BF48:BF49"/>
    <mergeCell ref="BF50:BF51"/>
    <mergeCell ref="BF52:BF53"/>
    <mergeCell ref="BF54:BF55"/>
    <mergeCell ref="BF36:BF37"/>
    <mergeCell ref="BF38:BF39"/>
    <mergeCell ref="BF40:BF41"/>
    <mergeCell ref="BF42:BF43"/>
    <mergeCell ref="BF44:BF45"/>
    <mergeCell ref="BF46:BF47"/>
    <mergeCell ref="BF24:BF25"/>
    <mergeCell ref="BF26:BF27"/>
    <mergeCell ref="BF28:BF29"/>
    <mergeCell ref="BF30:BF31"/>
    <mergeCell ref="BF32:BF33"/>
    <mergeCell ref="BF34:BF35"/>
    <mergeCell ref="BF8:BF9"/>
    <mergeCell ref="BF10:BF11"/>
    <mergeCell ref="BF12:BF13"/>
    <mergeCell ref="D8:D9"/>
    <mergeCell ref="D10:D11"/>
    <mergeCell ref="D12:D13"/>
    <mergeCell ref="D14:D15"/>
    <mergeCell ref="D16:D17"/>
    <mergeCell ref="D18:D19"/>
    <mergeCell ref="C58:C59"/>
    <mergeCell ref="C60:C61"/>
    <mergeCell ref="C62:C63"/>
    <mergeCell ref="C46:C47"/>
    <mergeCell ref="C48:C49"/>
    <mergeCell ref="C50:C51"/>
    <mergeCell ref="C52:C53"/>
    <mergeCell ref="C54:C55"/>
    <mergeCell ref="C56:C57"/>
    <mergeCell ref="C34:C35"/>
    <mergeCell ref="C36:C37"/>
    <mergeCell ref="C38:C39"/>
    <mergeCell ref="C40:C41"/>
    <mergeCell ref="C42:C43"/>
    <mergeCell ref="C44:C45"/>
    <mergeCell ref="D54:D55"/>
    <mergeCell ref="D56:D57"/>
    <mergeCell ref="D58:D59"/>
    <mergeCell ref="BG16:BH16"/>
    <mergeCell ref="C24:C25"/>
    <mergeCell ref="C26:C27"/>
    <mergeCell ref="C28:C29"/>
    <mergeCell ref="C30:C31"/>
    <mergeCell ref="C32:C33"/>
    <mergeCell ref="D20:D21"/>
    <mergeCell ref="D22:D23"/>
    <mergeCell ref="D24:D25"/>
    <mergeCell ref="D26:D27"/>
    <mergeCell ref="BF22:BF23"/>
    <mergeCell ref="D28:D29"/>
    <mergeCell ref="D30:D31"/>
    <mergeCell ref="D32:D33"/>
    <mergeCell ref="Y7:AB7"/>
    <mergeCell ref="BG69:BH69"/>
    <mergeCell ref="C8:C9"/>
    <mergeCell ref="C10:C11"/>
    <mergeCell ref="C12:C13"/>
    <mergeCell ref="C14:C15"/>
    <mergeCell ref="C16:C17"/>
    <mergeCell ref="C18:C19"/>
    <mergeCell ref="C20:C21"/>
    <mergeCell ref="C22:C23"/>
    <mergeCell ref="Q7:T7"/>
    <mergeCell ref="U7:X7"/>
    <mergeCell ref="BG44:BH44"/>
    <mergeCell ref="BG46:BH46"/>
    <mergeCell ref="BG48:BH48"/>
    <mergeCell ref="BG50:BH50"/>
    <mergeCell ref="BG52:BH52"/>
    <mergeCell ref="BG30:BH30"/>
    <mergeCell ref="BG32:BH32"/>
    <mergeCell ref="BG34:BH34"/>
    <mergeCell ref="BG38:BH38"/>
    <mergeCell ref="BG66:BH66"/>
    <mergeCell ref="BG68:BH68"/>
    <mergeCell ref="BG8:BH8"/>
    <mergeCell ref="A6:B7"/>
    <mergeCell ref="BG6:BH7"/>
    <mergeCell ref="BI4:BO4"/>
    <mergeCell ref="BH1:BO1"/>
    <mergeCell ref="Y1:BF1"/>
    <mergeCell ref="R4:AZ4"/>
    <mergeCell ref="R3:AZ3"/>
    <mergeCell ref="C1:X1"/>
    <mergeCell ref="C77:BO77"/>
    <mergeCell ref="BF6:BF7"/>
    <mergeCell ref="BG10:BH10"/>
    <mergeCell ref="BG12:BH12"/>
    <mergeCell ref="BG14:BH14"/>
    <mergeCell ref="AC7:AF7"/>
    <mergeCell ref="AG7:AJ7"/>
    <mergeCell ref="AK7:AN7"/>
    <mergeCell ref="E7:H7"/>
    <mergeCell ref="I7:L7"/>
    <mergeCell ref="BA2:BO2"/>
    <mergeCell ref="C3:Q3"/>
    <mergeCell ref="BA3:BF3"/>
    <mergeCell ref="BH3:BO3"/>
    <mergeCell ref="BA4:BE4"/>
    <mergeCell ref="E4:Q4"/>
    <mergeCell ref="C78:BO78"/>
    <mergeCell ref="E74:BA74"/>
    <mergeCell ref="BG74:BO74"/>
    <mergeCell ref="C73:BO73"/>
    <mergeCell ref="E6:BD6"/>
    <mergeCell ref="AW7:AZ7"/>
    <mergeCell ref="BA7:BD7"/>
    <mergeCell ref="AO7:AR7"/>
    <mergeCell ref="AS7:AV7"/>
    <mergeCell ref="BG71:BH71"/>
    <mergeCell ref="C6:C7"/>
    <mergeCell ref="D6:D7"/>
    <mergeCell ref="BG36:BH36"/>
    <mergeCell ref="M7:P7"/>
    <mergeCell ref="BE6:BE7"/>
    <mergeCell ref="BE8:BE9"/>
    <mergeCell ref="BE10:BE11"/>
    <mergeCell ref="BE12:BE13"/>
    <mergeCell ref="BG40:BH40"/>
    <mergeCell ref="BG18:BH18"/>
    <mergeCell ref="BG20:BH20"/>
    <mergeCell ref="BG22:BH22"/>
    <mergeCell ref="BG24:BH24"/>
    <mergeCell ref="BG26:BH26"/>
    <mergeCell ref="BG54:BH54"/>
    <mergeCell ref="BG56:BH56"/>
    <mergeCell ref="BG58:BH58"/>
    <mergeCell ref="BG60:BH60"/>
    <mergeCell ref="BG62:BH62"/>
    <mergeCell ref="BG64:BH64"/>
    <mergeCell ref="BG28:BH28"/>
    <mergeCell ref="BH75:BK75"/>
    <mergeCell ref="D75:L75"/>
    <mergeCell ref="M75:AI75"/>
    <mergeCell ref="AK75:AV75"/>
    <mergeCell ref="AW75:BF75"/>
    <mergeCell ref="BG42:BH42"/>
    <mergeCell ref="BF56:BF57"/>
    <mergeCell ref="BF58:BF59"/>
    <mergeCell ref="BF60:BF61"/>
    <mergeCell ref="BF62:BF63"/>
    <mergeCell ref="D60:D61"/>
    <mergeCell ref="D42:D43"/>
    <mergeCell ref="D44:D45"/>
    <mergeCell ref="D46:D47"/>
    <mergeCell ref="D48:D49"/>
    <mergeCell ref="D50:D51"/>
    <mergeCell ref="D52:D53"/>
  </mergeCells>
  <phoneticPr fontId="2"/>
  <conditionalFormatting sqref="BG8:BG69 C68 C8:C66 D8 D10:D68 BE8:BF68 BI8:BP69 E8:BD69">
    <cfRule type="expression" dxfId="59" priority="4" stopIfTrue="1">
      <formula>$D8="土"</formula>
    </cfRule>
    <cfRule type="expression" dxfId="58" priority="5" stopIfTrue="1">
      <formula>$D8="日"</formula>
    </cfRule>
    <cfRule type="expression" dxfId="57" priority="6" stopIfTrue="1">
      <formula>OR($D8="祝",$D8="振",$BG8="休日")</formula>
    </cfRule>
  </conditionalFormatting>
  <dataValidations count="1">
    <dataValidation type="time" allowBlank="1" showInputMessage="1" showErrorMessage="1" errorTitle="時刻を入力してください。" error="0:00から23:59までの時刻が入力できます。" sqref="BE8:BE68" xr:uid="{00000000-0002-0000-0000-000000000000}">
      <formula1>0</formula1>
      <formula2>0.999988425925926</formula2>
    </dataValidation>
  </dataValidations>
  <pageMargins left="0.78740157480314965" right="0.39370078740157483" top="0.59055118110236227" bottom="0.59055118110236227" header="0.39370078740157483" footer="0.39370078740157483"/>
  <pageSetup paperSize="9"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8">
    <pageSetUpPr fitToPage="1"/>
  </sheetPr>
  <dimension ref="A1:BV78"/>
  <sheetViews>
    <sheetView tabSelected="1"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v>45778</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45778</v>
      </c>
      <c r="D8" s="248">
        <f>IF(C8="","",C8)</f>
        <v>45778</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45779</v>
      </c>
      <c r="D10" s="179">
        <f t="shared" ref="D10:D68" si="0">IF(C10="","",C10)</f>
        <v>45779</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45780</v>
      </c>
      <c r="D12" s="179">
        <f t="shared" si="0"/>
        <v>45780</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45781</v>
      </c>
      <c r="D14" s="179">
        <f t="shared" si="0"/>
        <v>45781</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45782</v>
      </c>
      <c r="D16" s="179">
        <f t="shared" si="0"/>
        <v>45782</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45783</v>
      </c>
      <c r="D18" s="179">
        <f t="shared" si="0"/>
        <v>45783</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45784</v>
      </c>
      <c r="D20" s="179">
        <f t="shared" si="0"/>
        <v>45784</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45785</v>
      </c>
      <c r="D22" s="179">
        <f t="shared" si="0"/>
        <v>45785</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45786</v>
      </c>
      <c r="D24" s="179">
        <f t="shared" si="0"/>
        <v>45786</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45787</v>
      </c>
      <c r="D26" s="179">
        <f t="shared" si="0"/>
        <v>45787</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45788</v>
      </c>
      <c r="D28" s="179">
        <f t="shared" si="0"/>
        <v>45788</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45789</v>
      </c>
      <c r="D30" s="179">
        <f t="shared" si="0"/>
        <v>45789</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45790</v>
      </c>
      <c r="D32" s="179">
        <f t="shared" si="0"/>
        <v>45790</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45791</v>
      </c>
      <c r="D34" s="179">
        <f t="shared" si="0"/>
        <v>45791</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45792</v>
      </c>
      <c r="D36" s="179">
        <f t="shared" si="0"/>
        <v>45792</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45793</v>
      </c>
      <c r="D38" s="179">
        <f t="shared" si="0"/>
        <v>45793</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45794</v>
      </c>
      <c r="D40" s="179">
        <f t="shared" si="0"/>
        <v>45794</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45795</v>
      </c>
      <c r="D42" s="179">
        <f t="shared" si="0"/>
        <v>45795</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45796</v>
      </c>
      <c r="D44" s="179">
        <f t="shared" si="0"/>
        <v>45796</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45797</v>
      </c>
      <c r="D46" s="179">
        <f t="shared" si="0"/>
        <v>45797</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45798</v>
      </c>
      <c r="D48" s="179">
        <f t="shared" si="0"/>
        <v>45798</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45799</v>
      </c>
      <c r="D50" s="179">
        <f t="shared" si="0"/>
        <v>45799</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45800</v>
      </c>
      <c r="D52" s="179">
        <f t="shared" si="0"/>
        <v>45800</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45801</v>
      </c>
      <c r="D54" s="179">
        <f t="shared" si="0"/>
        <v>45801</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45802</v>
      </c>
      <c r="D56" s="179">
        <f t="shared" si="0"/>
        <v>45802</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45803</v>
      </c>
      <c r="D58" s="179">
        <f t="shared" si="0"/>
        <v>45803</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45804</v>
      </c>
      <c r="D60" s="179">
        <f t="shared" si="0"/>
        <v>45804</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45805</v>
      </c>
      <c r="D62" s="179">
        <f t="shared" si="0"/>
        <v>45805</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45806</v>
      </c>
      <c r="D64" s="179">
        <f t="shared" si="0"/>
        <v>45806</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45807</v>
      </c>
      <c r="D66" s="179">
        <f t="shared" si="0"/>
        <v>45807</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f>IF(DAY(C62+3)&lt;4,"",C62+3)</f>
        <v>45808</v>
      </c>
      <c r="D68" s="179">
        <f t="shared" si="0"/>
        <v>45808</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C66 D8 D10:D68 BI8:BJ68 BM8:BT69 E10:BH69">
    <cfRule type="expression" dxfId="56" priority="4" stopIfTrue="1">
      <formula>$D8="土"</formula>
    </cfRule>
    <cfRule type="expression" dxfId="55" priority="5" stopIfTrue="1">
      <formula>$D8="日"</formula>
    </cfRule>
    <cfRule type="expression" dxfId="54" priority="6" stopIfTrue="1">
      <formula>OR($D8="祝",$D8="振",$BK8="休日")</formula>
    </cfRule>
  </conditionalFormatting>
  <conditionalFormatting sqref="E8:BH9">
    <cfRule type="expression" dxfId="2" priority="1" stopIfTrue="1">
      <formula>$D8="土"</formula>
    </cfRule>
    <cfRule type="expression" dxfId="1" priority="2" stopIfTrue="1">
      <formula>$D8="日"</formula>
    </cfRule>
    <cfRule type="expression" dxfId="0"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1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9">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DATE(YEAR('5月'!C1),MONTH('5月'!C1)+1,DAY('5月'!C1))</f>
        <v>45809</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45809</v>
      </c>
      <c r="D8" s="248">
        <f>IF(C8="","",C8)</f>
        <v>45809</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45810</v>
      </c>
      <c r="D10" s="179">
        <f t="shared" ref="D10:D68" si="0">IF(C10="","",C10)</f>
        <v>45810</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45811</v>
      </c>
      <c r="D12" s="179">
        <f t="shared" si="0"/>
        <v>45811</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45812</v>
      </c>
      <c r="D14" s="179">
        <f t="shared" si="0"/>
        <v>45812</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45813</v>
      </c>
      <c r="D16" s="179">
        <f t="shared" si="0"/>
        <v>45813</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45814</v>
      </c>
      <c r="D18" s="179">
        <f t="shared" si="0"/>
        <v>45814</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45815</v>
      </c>
      <c r="D20" s="179">
        <f t="shared" si="0"/>
        <v>45815</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45816</v>
      </c>
      <c r="D22" s="179">
        <f t="shared" si="0"/>
        <v>45816</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45817</v>
      </c>
      <c r="D24" s="179">
        <f t="shared" si="0"/>
        <v>45817</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45818</v>
      </c>
      <c r="D26" s="179">
        <f t="shared" si="0"/>
        <v>45818</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45819</v>
      </c>
      <c r="D28" s="179">
        <f t="shared" si="0"/>
        <v>45819</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45820</v>
      </c>
      <c r="D30" s="179">
        <f t="shared" si="0"/>
        <v>45820</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45821</v>
      </c>
      <c r="D32" s="179">
        <f t="shared" si="0"/>
        <v>45821</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45822</v>
      </c>
      <c r="D34" s="179">
        <f t="shared" si="0"/>
        <v>45822</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45823</v>
      </c>
      <c r="D36" s="179">
        <f t="shared" si="0"/>
        <v>45823</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45824</v>
      </c>
      <c r="D38" s="179">
        <f t="shared" si="0"/>
        <v>45824</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45825</v>
      </c>
      <c r="D40" s="179">
        <f t="shared" si="0"/>
        <v>45825</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45826</v>
      </c>
      <c r="D42" s="179">
        <f t="shared" si="0"/>
        <v>45826</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45827</v>
      </c>
      <c r="D44" s="179">
        <f t="shared" si="0"/>
        <v>45827</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45828</v>
      </c>
      <c r="D46" s="179">
        <f t="shared" si="0"/>
        <v>45828</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45829</v>
      </c>
      <c r="D48" s="179">
        <f t="shared" si="0"/>
        <v>45829</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45830</v>
      </c>
      <c r="D50" s="179">
        <f t="shared" si="0"/>
        <v>45830</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45831</v>
      </c>
      <c r="D52" s="179">
        <f t="shared" si="0"/>
        <v>45831</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45832</v>
      </c>
      <c r="D54" s="179">
        <f t="shared" si="0"/>
        <v>45832</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45833</v>
      </c>
      <c r="D56" s="179">
        <f t="shared" si="0"/>
        <v>45833</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45834</v>
      </c>
      <c r="D58" s="179">
        <f t="shared" si="0"/>
        <v>45834</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45835</v>
      </c>
      <c r="D60" s="179">
        <f t="shared" si="0"/>
        <v>45835</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45836</v>
      </c>
      <c r="D62" s="179">
        <f t="shared" si="0"/>
        <v>45836</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45837</v>
      </c>
      <c r="D64" s="179">
        <f t="shared" si="0"/>
        <v>45837</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45838</v>
      </c>
      <c r="D66" s="179">
        <f t="shared" si="0"/>
        <v>45838</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t="str">
        <f>IF(DAY(C62+3)&lt;4,"",C62+3)</f>
        <v/>
      </c>
      <c r="D68" s="179" t="str">
        <f t="shared" si="0"/>
        <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C66 D8 D10:D68 BI8:BJ68 BM8:BT69 E10:BH69">
    <cfRule type="expression" dxfId="53" priority="4" stopIfTrue="1">
      <formula>$D8="土"</formula>
    </cfRule>
    <cfRule type="expression" dxfId="52" priority="5" stopIfTrue="1">
      <formula>$D8="日"</formula>
    </cfRule>
    <cfRule type="expression" dxfId="51" priority="6" stopIfTrue="1">
      <formula>OR($D8="祝",$D8="振",$BK8="休日")</formula>
    </cfRule>
  </conditionalFormatting>
  <conditionalFormatting sqref="E8:BH9">
    <cfRule type="expression" dxfId="50" priority="1" stopIfTrue="1">
      <formula>$D8="土"</formula>
    </cfRule>
    <cfRule type="expression" dxfId="49" priority="2" stopIfTrue="1">
      <formula>$D8="日"</formula>
    </cfRule>
    <cfRule type="expression" dxfId="48"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2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0">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DATE(YEAR('6月'!C1),MONTH('6月'!C1)+1,DAY('6月'!C1))</f>
        <v>45839</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45839</v>
      </c>
      <c r="D8" s="248">
        <f>IF(C8="","",C8)</f>
        <v>45839</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45840</v>
      </c>
      <c r="D10" s="179">
        <f t="shared" ref="D10:D68" si="0">IF(C10="","",C10)</f>
        <v>45840</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45841</v>
      </c>
      <c r="D12" s="179">
        <f t="shared" si="0"/>
        <v>45841</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45842</v>
      </c>
      <c r="D14" s="179">
        <f t="shared" si="0"/>
        <v>45842</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45843</v>
      </c>
      <c r="D16" s="179">
        <f t="shared" si="0"/>
        <v>45843</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45844</v>
      </c>
      <c r="D18" s="179">
        <f t="shared" si="0"/>
        <v>45844</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45845</v>
      </c>
      <c r="D20" s="179">
        <f t="shared" si="0"/>
        <v>45845</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45846</v>
      </c>
      <c r="D22" s="179">
        <f t="shared" si="0"/>
        <v>45846</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45847</v>
      </c>
      <c r="D24" s="179">
        <f t="shared" si="0"/>
        <v>45847</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45848</v>
      </c>
      <c r="D26" s="179">
        <f t="shared" si="0"/>
        <v>45848</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45849</v>
      </c>
      <c r="D28" s="179">
        <f t="shared" si="0"/>
        <v>45849</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45850</v>
      </c>
      <c r="D30" s="179">
        <f t="shared" si="0"/>
        <v>45850</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45851</v>
      </c>
      <c r="D32" s="179">
        <f t="shared" si="0"/>
        <v>45851</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45852</v>
      </c>
      <c r="D34" s="179">
        <f t="shared" si="0"/>
        <v>45852</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45853</v>
      </c>
      <c r="D36" s="179">
        <f t="shared" si="0"/>
        <v>45853</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45854</v>
      </c>
      <c r="D38" s="179">
        <f t="shared" si="0"/>
        <v>45854</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45855</v>
      </c>
      <c r="D40" s="179">
        <f t="shared" si="0"/>
        <v>45855</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45856</v>
      </c>
      <c r="D42" s="179">
        <f t="shared" si="0"/>
        <v>45856</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45857</v>
      </c>
      <c r="D44" s="179">
        <f t="shared" si="0"/>
        <v>45857</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45858</v>
      </c>
      <c r="D46" s="179">
        <f t="shared" si="0"/>
        <v>45858</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45859</v>
      </c>
      <c r="D48" s="179">
        <f t="shared" si="0"/>
        <v>45859</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45860</v>
      </c>
      <c r="D50" s="179">
        <f t="shared" si="0"/>
        <v>45860</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45861</v>
      </c>
      <c r="D52" s="179">
        <f t="shared" si="0"/>
        <v>45861</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45862</v>
      </c>
      <c r="D54" s="179">
        <f t="shared" si="0"/>
        <v>45862</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45863</v>
      </c>
      <c r="D56" s="179">
        <f t="shared" si="0"/>
        <v>45863</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45864</v>
      </c>
      <c r="D58" s="179">
        <f t="shared" si="0"/>
        <v>45864</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45865</v>
      </c>
      <c r="D60" s="179">
        <f t="shared" si="0"/>
        <v>45865</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45866</v>
      </c>
      <c r="D62" s="179">
        <f t="shared" si="0"/>
        <v>45866</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45867</v>
      </c>
      <c r="D64" s="179">
        <f t="shared" si="0"/>
        <v>45867</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45868</v>
      </c>
      <c r="D66" s="179">
        <f t="shared" si="0"/>
        <v>45868</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f>IF(DAY(C62+3)&lt;4,"",C62+3)</f>
        <v>45869</v>
      </c>
      <c r="D68" s="179">
        <f t="shared" si="0"/>
        <v>45869</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D8 D10:D68 BI8:BJ68 BM8:BT69 E10:BH69 C10:C66">
    <cfRule type="expression" dxfId="47" priority="4" stopIfTrue="1">
      <formula>$D8="土"</formula>
    </cfRule>
    <cfRule type="expression" dxfId="46" priority="5" stopIfTrue="1">
      <formula>$D8="日"</formula>
    </cfRule>
    <cfRule type="expression" dxfId="45" priority="6" stopIfTrue="1">
      <formula>OR($D8="祝",$D8="振",$BK8="休日")</formula>
    </cfRule>
  </conditionalFormatting>
  <conditionalFormatting sqref="E8:BH9">
    <cfRule type="expression" dxfId="44" priority="1" stopIfTrue="1">
      <formula>$D8="土"</formula>
    </cfRule>
    <cfRule type="expression" dxfId="43" priority="2" stopIfTrue="1">
      <formula>$D8="日"</formula>
    </cfRule>
    <cfRule type="expression" dxfId="42"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3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DATE(YEAR('7月'!C1),MONTH('7月'!C1)+1,DAY('7月'!C1))</f>
        <v>45870</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45870</v>
      </c>
      <c r="D8" s="248">
        <f>IF(C8="","",C8)</f>
        <v>45870</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45871</v>
      </c>
      <c r="D10" s="179">
        <f t="shared" ref="D10:D68" si="0">IF(C10="","",C10)</f>
        <v>45871</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45872</v>
      </c>
      <c r="D12" s="179">
        <f t="shared" si="0"/>
        <v>45872</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45873</v>
      </c>
      <c r="D14" s="179">
        <f t="shared" si="0"/>
        <v>45873</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45874</v>
      </c>
      <c r="D16" s="179">
        <f t="shared" si="0"/>
        <v>45874</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45875</v>
      </c>
      <c r="D18" s="179">
        <f t="shared" si="0"/>
        <v>45875</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45876</v>
      </c>
      <c r="D20" s="179">
        <f t="shared" si="0"/>
        <v>45876</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45877</v>
      </c>
      <c r="D22" s="179">
        <f t="shared" si="0"/>
        <v>45877</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45878</v>
      </c>
      <c r="D24" s="179">
        <f t="shared" si="0"/>
        <v>45878</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45879</v>
      </c>
      <c r="D26" s="179">
        <f t="shared" si="0"/>
        <v>45879</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45880</v>
      </c>
      <c r="D28" s="179">
        <f t="shared" si="0"/>
        <v>45880</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45881</v>
      </c>
      <c r="D30" s="179">
        <f t="shared" si="0"/>
        <v>45881</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45882</v>
      </c>
      <c r="D32" s="179">
        <f t="shared" si="0"/>
        <v>45882</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45883</v>
      </c>
      <c r="D34" s="179">
        <f t="shared" si="0"/>
        <v>45883</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45884</v>
      </c>
      <c r="D36" s="179">
        <f t="shared" si="0"/>
        <v>45884</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45885</v>
      </c>
      <c r="D38" s="179">
        <f t="shared" si="0"/>
        <v>45885</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45886</v>
      </c>
      <c r="D40" s="179">
        <f t="shared" si="0"/>
        <v>45886</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45887</v>
      </c>
      <c r="D42" s="179">
        <f t="shared" si="0"/>
        <v>45887</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45888</v>
      </c>
      <c r="D44" s="179">
        <f t="shared" si="0"/>
        <v>45888</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45889</v>
      </c>
      <c r="D46" s="179">
        <f t="shared" si="0"/>
        <v>45889</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45890</v>
      </c>
      <c r="D48" s="179">
        <f t="shared" si="0"/>
        <v>45890</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45891</v>
      </c>
      <c r="D50" s="179">
        <f t="shared" si="0"/>
        <v>45891</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45892</v>
      </c>
      <c r="D52" s="179">
        <f t="shared" si="0"/>
        <v>45892</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45893</v>
      </c>
      <c r="D54" s="179">
        <f t="shared" si="0"/>
        <v>45893</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45894</v>
      </c>
      <c r="D56" s="179">
        <f t="shared" si="0"/>
        <v>45894</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45895</v>
      </c>
      <c r="D58" s="179">
        <f t="shared" si="0"/>
        <v>45895</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45896</v>
      </c>
      <c r="D60" s="179">
        <f t="shared" si="0"/>
        <v>45896</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45897</v>
      </c>
      <c r="D62" s="179">
        <f t="shared" si="0"/>
        <v>45897</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45898</v>
      </c>
      <c r="D64" s="179">
        <f t="shared" si="0"/>
        <v>45898</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45899</v>
      </c>
      <c r="D66" s="179">
        <f t="shared" si="0"/>
        <v>45899</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f>IF(DAY(C62+3)&lt;4,"",C62+3)</f>
        <v>45900</v>
      </c>
      <c r="D68" s="179">
        <f t="shared" si="0"/>
        <v>45900</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D8 D10:D68 BI8:BJ68 BM8:BT69 E10:BH69 C10:C66">
    <cfRule type="expression" dxfId="41" priority="4" stopIfTrue="1">
      <formula>$D8="土"</formula>
    </cfRule>
    <cfRule type="expression" dxfId="40" priority="5" stopIfTrue="1">
      <formula>$D8="日"</formula>
    </cfRule>
    <cfRule type="expression" dxfId="39" priority="6" stopIfTrue="1">
      <formula>OR($D8="祝",$D8="振",$BK8="休日")</formula>
    </cfRule>
  </conditionalFormatting>
  <conditionalFormatting sqref="E8:BH9">
    <cfRule type="expression" dxfId="38" priority="1" stopIfTrue="1">
      <formula>$D8="土"</formula>
    </cfRule>
    <cfRule type="expression" dxfId="37" priority="2" stopIfTrue="1">
      <formula>$D8="日"</formula>
    </cfRule>
    <cfRule type="expression" dxfId="36" priority="3" stopIfTrue="1">
      <formula>OR($D8="祝",$D8="振",$BK8="休日")</formula>
    </cfRule>
  </conditionalFormatting>
  <dataValidations disablePrompts="1" count="1">
    <dataValidation type="time" allowBlank="1" showInputMessage="1" showErrorMessage="1" errorTitle="時刻を入力してください。" error="0:00から23:59までの時刻が入力できます。" sqref="BI8:BI68" xr:uid="{00000000-0002-0000-04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DATE(YEAR('8月'!C1),MONTH('8月'!C1)+1,DAY('8月'!C1))</f>
        <v>45901</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45901</v>
      </c>
      <c r="D8" s="248">
        <f>IF(C8="","",C8)</f>
        <v>45901</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45902</v>
      </c>
      <c r="D10" s="179">
        <f t="shared" ref="D10:D68" si="0">IF(C10="","",C10)</f>
        <v>45902</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45903</v>
      </c>
      <c r="D12" s="179">
        <f t="shared" si="0"/>
        <v>45903</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45904</v>
      </c>
      <c r="D14" s="179">
        <f t="shared" si="0"/>
        <v>45904</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45905</v>
      </c>
      <c r="D16" s="179">
        <f t="shared" si="0"/>
        <v>45905</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45906</v>
      </c>
      <c r="D18" s="179">
        <f t="shared" si="0"/>
        <v>45906</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45907</v>
      </c>
      <c r="D20" s="179">
        <f t="shared" si="0"/>
        <v>45907</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45908</v>
      </c>
      <c r="D22" s="179">
        <f t="shared" si="0"/>
        <v>45908</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45909</v>
      </c>
      <c r="D24" s="179">
        <f t="shared" si="0"/>
        <v>45909</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45910</v>
      </c>
      <c r="D26" s="179">
        <f t="shared" si="0"/>
        <v>45910</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45911</v>
      </c>
      <c r="D28" s="179">
        <f t="shared" si="0"/>
        <v>45911</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45912</v>
      </c>
      <c r="D30" s="179">
        <f t="shared" si="0"/>
        <v>45912</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45913</v>
      </c>
      <c r="D32" s="179">
        <f t="shared" si="0"/>
        <v>45913</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45914</v>
      </c>
      <c r="D34" s="179">
        <f t="shared" si="0"/>
        <v>45914</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45915</v>
      </c>
      <c r="D36" s="179">
        <f t="shared" si="0"/>
        <v>45915</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45916</v>
      </c>
      <c r="D38" s="179">
        <f t="shared" si="0"/>
        <v>45916</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45917</v>
      </c>
      <c r="D40" s="179">
        <f t="shared" si="0"/>
        <v>45917</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45918</v>
      </c>
      <c r="D42" s="179">
        <f t="shared" si="0"/>
        <v>45918</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45919</v>
      </c>
      <c r="D44" s="179">
        <f t="shared" si="0"/>
        <v>45919</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45920</v>
      </c>
      <c r="D46" s="179">
        <f t="shared" si="0"/>
        <v>45920</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45921</v>
      </c>
      <c r="D48" s="179">
        <f t="shared" si="0"/>
        <v>45921</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45922</v>
      </c>
      <c r="D50" s="179">
        <f t="shared" si="0"/>
        <v>45922</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45923</v>
      </c>
      <c r="D52" s="179">
        <f t="shared" si="0"/>
        <v>45923</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45924</v>
      </c>
      <c r="D54" s="179">
        <f t="shared" si="0"/>
        <v>45924</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45925</v>
      </c>
      <c r="D56" s="179">
        <f t="shared" si="0"/>
        <v>45925</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45926</v>
      </c>
      <c r="D58" s="179">
        <f t="shared" si="0"/>
        <v>45926</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45927</v>
      </c>
      <c r="D60" s="179">
        <f t="shared" si="0"/>
        <v>45927</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45928</v>
      </c>
      <c r="D62" s="179">
        <f t="shared" si="0"/>
        <v>45928</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45929</v>
      </c>
      <c r="D64" s="179">
        <f t="shared" si="0"/>
        <v>45929</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45930</v>
      </c>
      <c r="D66" s="179">
        <f t="shared" si="0"/>
        <v>45930</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t="str">
        <f>IF(DAY(C62+3)&lt;4,"",C62+3)</f>
        <v/>
      </c>
      <c r="D68" s="179" t="str">
        <f t="shared" si="0"/>
        <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D8 D10:D68 BI8:BJ68 BM8:BT69 E10:BH69 C10:C66">
    <cfRule type="expression" dxfId="35" priority="4" stopIfTrue="1">
      <formula>$D8="土"</formula>
    </cfRule>
    <cfRule type="expression" dxfId="34" priority="5" stopIfTrue="1">
      <formula>$D8="日"</formula>
    </cfRule>
    <cfRule type="expression" dxfId="33" priority="6" stopIfTrue="1">
      <formula>OR($D8="祝",$D8="振",$BK8="休日")</formula>
    </cfRule>
  </conditionalFormatting>
  <conditionalFormatting sqref="E8:BH9">
    <cfRule type="expression" dxfId="32" priority="1" stopIfTrue="1">
      <formula>$D8="土"</formula>
    </cfRule>
    <cfRule type="expression" dxfId="31" priority="2" stopIfTrue="1">
      <formula>$D8="日"</formula>
    </cfRule>
    <cfRule type="expression" dxfId="30"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5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DATE(YEAR('9月'!C1),MONTH('9月'!C1)+1,DAY('9月'!C1))</f>
        <v>45931</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45931</v>
      </c>
      <c r="D8" s="248">
        <f>IF(C8="","",C8)</f>
        <v>45931</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45932</v>
      </c>
      <c r="D10" s="179">
        <f t="shared" ref="D10:D68" si="0">IF(C10="","",C10)</f>
        <v>45932</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45933</v>
      </c>
      <c r="D12" s="179">
        <f t="shared" si="0"/>
        <v>45933</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45934</v>
      </c>
      <c r="D14" s="179">
        <f t="shared" si="0"/>
        <v>45934</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45935</v>
      </c>
      <c r="D16" s="179">
        <f t="shared" si="0"/>
        <v>45935</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45936</v>
      </c>
      <c r="D18" s="179">
        <f t="shared" si="0"/>
        <v>45936</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45937</v>
      </c>
      <c r="D20" s="179">
        <f t="shared" si="0"/>
        <v>45937</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45938</v>
      </c>
      <c r="D22" s="179">
        <f t="shared" si="0"/>
        <v>45938</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45939</v>
      </c>
      <c r="D24" s="179">
        <f t="shared" si="0"/>
        <v>45939</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45940</v>
      </c>
      <c r="D26" s="179">
        <f t="shared" si="0"/>
        <v>45940</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45941</v>
      </c>
      <c r="D28" s="179">
        <f t="shared" si="0"/>
        <v>45941</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45942</v>
      </c>
      <c r="D30" s="179">
        <f t="shared" si="0"/>
        <v>45942</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45943</v>
      </c>
      <c r="D32" s="179">
        <f t="shared" si="0"/>
        <v>45943</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45944</v>
      </c>
      <c r="D34" s="179">
        <f t="shared" si="0"/>
        <v>45944</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45945</v>
      </c>
      <c r="D36" s="179">
        <f t="shared" si="0"/>
        <v>45945</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45946</v>
      </c>
      <c r="D38" s="179">
        <f t="shared" si="0"/>
        <v>45946</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45947</v>
      </c>
      <c r="D40" s="179">
        <f t="shared" si="0"/>
        <v>45947</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45948</v>
      </c>
      <c r="D42" s="179">
        <f t="shared" si="0"/>
        <v>45948</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45949</v>
      </c>
      <c r="D44" s="179">
        <f t="shared" si="0"/>
        <v>45949</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45950</v>
      </c>
      <c r="D46" s="179">
        <f t="shared" si="0"/>
        <v>45950</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45951</v>
      </c>
      <c r="D48" s="179">
        <f t="shared" si="0"/>
        <v>45951</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45952</v>
      </c>
      <c r="D50" s="179">
        <f t="shared" si="0"/>
        <v>45952</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45953</v>
      </c>
      <c r="D52" s="179">
        <f t="shared" si="0"/>
        <v>45953</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45954</v>
      </c>
      <c r="D54" s="179">
        <f t="shared" si="0"/>
        <v>45954</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45955</v>
      </c>
      <c r="D56" s="179">
        <f t="shared" si="0"/>
        <v>45955</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45956</v>
      </c>
      <c r="D58" s="179">
        <f t="shared" si="0"/>
        <v>45956</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45957</v>
      </c>
      <c r="D60" s="179">
        <f t="shared" si="0"/>
        <v>45957</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45958</v>
      </c>
      <c r="D62" s="179">
        <f t="shared" si="0"/>
        <v>45958</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45959</v>
      </c>
      <c r="D64" s="179">
        <f t="shared" si="0"/>
        <v>45959</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45960</v>
      </c>
      <c r="D66" s="179">
        <f t="shared" si="0"/>
        <v>45960</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f>IF(DAY(C62+3)&lt;4,"",C62+3)</f>
        <v>45961</v>
      </c>
      <c r="D68" s="179">
        <f t="shared" si="0"/>
        <v>45961</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D8 D10:D68 BI8:BJ68 BM8:BT69 E10:BH69 C10:C66">
    <cfRule type="expression" dxfId="29" priority="4" stopIfTrue="1">
      <formula>$D8="土"</formula>
    </cfRule>
    <cfRule type="expression" dxfId="28" priority="5" stopIfTrue="1">
      <formula>$D8="日"</formula>
    </cfRule>
    <cfRule type="expression" dxfId="27" priority="6" stopIfTrue="1">
      <formula>OR($D8="祝",$D8="振",$BK8="休日")</formula>
    </cfRule>
  </conditionalFormatting>
  <conditionalFormatting sqref="E8:BH9">
    <cfRule type="expression" dxfId="26" priority="1" stopIfTrue="1">
      <formula>$D8="土"</formula>
    </cfRule>
    <cfRule type="expression" dxfId="25" priority="2" stopIfTrue="1">
      <formula>$D8="日"</formula>
    </cfRule>
    <cfRule type="expression" dxfId="24"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6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DATE(YEAR('10月'!C1),MONTH('10月'!C1)+1,DAY('10月'!C1))</f>
        <v>45962</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45962</v>
      </c>
      <c r="D8" s="248">
        <f>IF(C8="","",C8)</f>
        <v>45962</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45963</v>
      </c>
      <c r="D10" s="179">
        <f t="shared" ref="D10:D68" si="0">IF(C10="","",C10)</f>
        <v>45963</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45964</v>
      </c>
      <c r="D12" s="179">
        <f t="shared" si="0"/>
        <v>45964</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45965</v>
      </c>
      <c r="D14" s="179">
        <f t="shared" si="0"/>
        <v>45965</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45966</v>
      </c>
      <c r="D16" s="179">
        <f t="shared" si="0"/>
        <v>45966</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45967</v>
      </c>
      <c r="D18" s="179">
        <f t="shared" si="0"/>
        <v>45967</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45968</v>
      </c>
      <c r="D20" s="179">
        <f t="shared" si="0"/>
        <v>45968</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45969</v>
      </c>
      <c r="D22" s="179">
        <f t="shared" si="0"/>
        <v>45969</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45970</v>
      </c>
      <c r="D24" s="179">
        <f t="shared" si="0"/>
        <v>45970</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45971</v>
      </c>
      <c r="D26" s="179">
        <f t="shared" si="0"/>
        <v>45971</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45972</v>
      </c>
      <c r="D28" s="179">
        <f t="shared" si="0"/>
        <v>45972</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45973</v>
      </c>
      <c r="D30" s="179">
        <f t="shared" si="0"/>
        <v>45973</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45974</v>
      </c>
      <c r="D32" s="179">
        <f t="shared" si="0"/>
        <v>45974</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45975</v>
      </c>
      <c r="D34" s="179">
        <f t="shared" si="0"/>
        <v>45975</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45976</v>
      </c>
      <c r="D36" s="179">
        <f t="shared" si="0"/>
        <v>45976</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45977</v>
      </c>
      <c r="D38" s="179">
        <f t="shared" si="0"/>
        <v>45977</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45978</v>
      </c>
      <c r="D40" s="179">
        <f t="shared" si="0"/>
        <v>45978</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45979</v>
      </c>
      <c r="D42" s="179">
        <f t="shared" si="0"/>
        <v>45979</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45980</v>
      </c>
      <c r="D44" s="179">
        <f t="shared" si="0"/>
        <v>45980</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45981</v>
      </c>
      <c r="D46" s="179">
        <f t="shared" si="0"/>
        <v>45981</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45982</v>
      </c>
      <c r="D48" s="179">
        <f t="shared" si="0"/>
        <v>45982</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45983</v>
      </c>
      <c r="D50" s="179">
        <f t="shared" si="0"/>
        <v>45983</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45984</v>
      </c>
      <c r="D52" s="179">
        <f t="shared" si="0"/>
        <v>45984</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45985</v>
      </c>
      <c r="D54" s="179">
        <f t="shared" si="0"/>
        <v>45985</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45986</v>
      </c>
      <c r="D56" s="179">
        <f t="shared" si="0"/>
        <v>45986</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45987</v>
      </c>
      <c r="D58" s="179">
        <f t="shared" si="0"/>
        <v>45987</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45988</v>
      </c>
      <c r="D60" s="179">
        <f t="shared" si="0"/>
        <v>45988</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45989</v>
      </c>
      <c r="D62" s="179">
        <f t="shared" si="0"/>
        <v>45989</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45990</v>
      </c>
      <c r="D64" s="179">
        <f t="shared" si="0"/>
        <v>45990</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45991</v>
      </c>
      <c r="D66" s="179">
        <f t="shared" si="0"/>
        <v>45991</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t="str">
        <f>IF(DAY(C62+3)&lt;4,"",C62+3)</f>
        <v/>
      </c>
      <c r="D68" s="179" t="str">
        <f t="shared" si="0"/>
        <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D8 D10:D68 BI8:BJ68 BM8:BT69 E10:BH69 C10:C66">
    <cfRule type="expression" dxfId="23" priority="4" stopIfTrue="1">
      <formula>$D8="土"</formula>
    </cfRule>
    <cfRule type="expression" dxfId="22" priority="5" stopIfTrue="1">
      <formula>$D8="日"</formula>
    </cfRule>
    <cfRule type="expression" dxfId="21" priority="6" stopIfTrue="1">
      <formula>OR($D8="祝",$D8="振",$BK8="休日")</formula>
    </cfRule>
  </conditionalFormatting>
  <conditionalFormatting sqref="E8:BH9">
    <cfRule type="expression" dxfId="20" priority="1" stopIfTrue="1">
      <formula>$D8="土"</formula>
    </cfRule>
    <cfRule type="expression" dxfId="19" priority="2" stopIfTrue="1">
      <formula>$D8="日"</formula>
    </cfRule>
    <cfRule type="expression" dxfId="18"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7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DATE(YEAR('11月'!C1),MONTH('11月'!C1)+1,DAY('11月'!C1))</f>
        <v>45992</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45992</v>
      </c>
      <c r="D8" s="248">
        <f>IF(C8="","",C8)</f>
        <v>45992</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45993</v>
      </c>
      <c r="D10" s="179">
        <f t="shared" ref="D10:D68" si="0">IF(C10="","",C10)</f>
        <v>45993</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45994</v>
      </c>
      <c r="D12" s="179">
        <f t="shared" si="0"/>
        <v>45994</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45995</v>
      </c>
      <c r="D14" s="179">
        <f t="shared" si="0"/>
        <v>45995</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45996</v>
      </c>
      <c r="D16" s="179">
        <f t="shared" si="0"/>
        <v>45996</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45997</v>
      </c>
      <c r="D18" s="179">
        <f t="shared" si="0"/>
        <v>45997</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45998</v>
      </c>
      <c r="D20" s="179">
        <f t="shared" si="0"/>
        <v>45998</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45999</v>
      </c>
      <c r="D22" s="179">
        <f t="shared" si="0"/>
        <v>45999</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46000</v>
      </c>
      <c r="D24" s="179">
        <f t="shared" si="0"/>
        <v>46000</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46001</v>
      </c>
      <c r="D26" s="179">
        <f t="shared" si="0"/>
        <v>46001</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46002</v>
      </c>
      <c r="D28" s="179">
        <f t="shared" si="0"/>
        <v>46002</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46003</v>
      </c>
      <c r="D30" s="179">
        <f t="shared" si="0"/>
        <v>46003</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46004</v>
      </c>
      <c r="D32" s="179">
        <f t="shared" si="0"/>
        <v>46004</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46005</v>
      </c>
      <c r="D34" s="179">
        <f t="shared" si="0"/>
        <v>46005</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46006</v>
      </c>
      <c r="D36" s="179">
        <f t="shared" si="0"/>
        <v>46006</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46007</v>
      </c>
      <c r="D38" s="179">
        <f t="shared" si="0"/>
        <v>46007</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46008</v>
      </c>
      <c r="D40" s="179">
        <f t="shared" si="0"/>
        <v>46008</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46009</v>
      </c>
      <c r="D42" s="179">
        <f t="shared" si="0"/>
        <v>46009</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46010</v>
      </c>
      <c r="D44" s="179">
        <f t="shared" si="0"/>
        <v>46010</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46011</v>
      </c>
      <c r="D46" s="179">
        <f t="shared" si="0"/>
        <v>46011</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46012</v>
      </c>
      <c r="D48" s="179">
        <f t="shared" si="0"/>
        <v>46012</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46013</v>
      </c>
      <c r="D50" s="179">
        <f t="shared" si="0"/>
        <v>46013</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46014</v>
      </c>
      <c r="D52" s="179">
        <f t="shared" si="0"/>
        <v>46014</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46015</v>
      </c>
      <c r="D54" s="179">
        <f t="shared" si="0"/>
        <v>46015</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46016</v>
      </c>
      <c r="D56" s="179">
        <f t="shared" si="0"/>
        <v>46016</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46017</v>
      </c>
      <c r="D58" s="179">
        <f t="shared" si="0"/>
        <v>46017</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46018</v>
      </c>
      <c r="D60" s="179">
        <f t="shared" si="0"/>
        <v>46018</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46019</v>
      </c>
      <c r="D62" s="179">
        <f t="shared" si="0"/>
        <v>46019</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46020</v>
      </c>
      <c r="D64" s="179">
        <f t="shared" si="0"/>
        <v>46020</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46021</v>
      </c>
      <c r="D66" s="179">
        <f t="shared" si="0"/>
        <v>46021</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f>IF(DAY(C62+3)&lt;4,"",C62+3)</f>
        <v>46022</v>
      </c>
      <c r="D68" s="179">
        <f t="shared" si="0"/>
        <v>46022</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D8 D10:D68 BI8:BJ68 BM8:BT69 E10:BH69 C10:C66">
    <cfRule type="expression" dxfId="17" priority="4" stopIfTrue="1">
      <formula>$D8="土"</formula>
    </cfRule>
    <cfRule type="expression" dxfId="16" priority="5" stopIfTrue="1">
      <formula>$D8="日"</formula>
    </cfRule>
    <cfRule type="expression" dxfId="15" priority="6" stopIfTrue="1">
      <formula>OR($D8="祝",$D8="振",$BK8="休日")</formula>
    </cfRule>
  </conditionalFormatting>
  <conditionalFormatting sqref="E8:BH9">
    <cfRule type="expression" dxfId="14" priority="1" stopIfTrue="1">
      <formula>$D8="土"</formula>
    </cfRule>
    <cfRule type="expression" dxfId="13" priority="2" stopIfTrue="1">
      <formula>$D8="日"</formula>
    </cfRule>
    <cfRule type="expression" dxfId="12"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8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DATE(YEAR('12月'!C1),MONTH('12月'!C1)+1,DAY('12月'!C1))</f>
        <v>46023</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46023</v>
      </c>
      <c r="D8" s="248">
        <f>IF(C8="","",C8)</f>
        <v>46023</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46024</v>
      </c>
      <c r="D10" s="179">
        <f t="shared" ref="D10:D68" si="0">IF(C10="","",C10)</f>
        <v>46024</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46025</v>
      </c>
      <c r="D12" s="179">
        <f t="shared" si="0"/>
        <v>46025</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46026</v>
      </c>
      <c r="D14" s="179">
        <f t="shared" si="0"/>
        <v>46026</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46027</v>
      </c>
      <c r="D16" s="179">
        <f t="shared" si="0"/>
        <v>46027</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46028</v>
      </c>
      <c r="D18" s="179">
        <f t="shared" si="0"/>
        <v>46028</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46029</v>
      </c>
      <c r="D20" s="179">
        <f t="shared" si="0"/>
        <v>46029</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46030</v>
      </c>
      <c r="D22" s="179">
        <f t="shared" si="0"/>
        <v>46030</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46031</v>
      </c>
      <c r="D24" s="179">
        <f t="shared" si="0"/>
        <v>46031</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46032</v>
      </c>
      <c r="D26" s="179">
        <f t="shared" si="0"/>
        <v>46032</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46033</v>
      </c>
      <c r="D28" s="179">
        <f t="shared" si="0"/>
        <v>46033</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46034</v>
      </c>
      <c r="D30" s="179">
        <f t="shared" si="0"/>
        <v>46034</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46035</v>
      </c>
      <c r="D32" s="179">
        <f t="shared" si="0"/>
        <v>46035</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46036</v>
      </c>
      <c r="D34" s="179">
        <f t="shared" si="0"/>
        <v>46036</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46037</v>
      </c>
      <c r="D36" s="179">
        <f t="shared" si="0"/>
        <v>46037</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46038</v>
      </c>
      <c r="D38" s="179">
        <f t="shared" si="0"/>
        <v>46038</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46039</v>
      </c>
      <c r="D40" s="179">
        <f t="shared" si="0"/>
        <v>46039</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46040</v>
      </c>
      <c r="D42" s="179">
        <f t="shared" si="0"/>
        <v>46040</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46041</v>
      </c>
      <c r="D44" s="179">
        <f t="shared" si="0"/>
        <v>46041</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46042</v>
      </c>
      <c r="D46" s="179">
        <f t="shared" si="0"/>
        <v>46042</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46043</v>
      </c>
      <c r="D48" s="179">
        <f t="shared" si="0"/>
        <v>46043</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46044</v>
      </c>
      <c r="D50" s="179">
        <f t="shared" si="0"/>
        <v>46044</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46045</v>
      </c>
      <c r="D52" s="179">
        <f t="shared" si="0"/>
        <v>46045</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46046</v>
      </c>
      <c r="D54" s="179">
        <f t="shared" si="0"/>
        <v>46046</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46047</v>
      </c>
      <c r="D56" s="179">
        <f t="shared" si="0"/>
        <v>46047</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46048</v>
      </c>
      <c r="D58" s="179">
        <f t="shared" si="0"/>
        <v>46048</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46049</v>
      </c>
      <c r="D60" s="179">
        <f t="shared" si="0"/>
        <v>46049</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46050</v>
      </c>
      <c r="D62" s="179">
        <f t="shared" si="0"/>
        <v>46050</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f>IF(DAY(C62+1)&lt;4,"",C62+1)</f>
        <v>46051</v>
      </c>
      <c r="D64" s="179">
        <f t="shared" si="0"/>
        <v>46051</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f>IF(DAY(C62+2)&lt;4,"",C62+2)</f>
        <v>46052</v>
      </c>
      <c r="D66" s="179">
        <f t="shared" si="0"/>
        <v>46052</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f>IF(DAY(C62+3)&lt;4,"",C62+3)</f>
        <v>46053</v>
      </c>
      <c r="D68" s="179">
        <f t="shared" si="0"/>
        <v>46053</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D8 D10:D68 BI8:BJ68 BM8:BT69 E10:BH69 C10:C66">
    <cfRule type="expression" dxfId="11" priority="4" stopIfTrue="1">
      <formula>$D8="土"</formula>
    </cfRule>
    <cfRule type="expression" dxfId="10" priority="5" stopIfTrue="1">
      <formula>$D8="日"</formula>
    </cfRule>
    <cfRule type="expression" dxfId="9" priority="6" stopIfTrue="1">
      <formula>OR($D8="祝",$D8="振",$BK8="休日")</formula>
    </cfRule>
  </conditionalFormatting>
  <conditionalFormatting sqref="E8:BH9">
    <cfRule type="expression" dxfId="8" priority="1" stopIfTrue="1">
      <formula>$D8="土"</formula>
    </cfRule>
    <cfRule type="expression" dxfId="7" priority="2" stopIfTrue="1">
      <formula>$D8="日"</formula>
    </cfRule>
    <cfRule type="expression" dxfId="6"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9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pageSetUpPr fitToPage="1"/>
  </sheetPr>
  <dimension ref="A1:BV78"/>
  <sheetViews>
    <sheetView view="pageBreakPreview" zoomScaleNormal="100" zoomScaleSheetLayoutView="100" workbookViewId="0">
      <selection activeCell="C1" sqref="C1:X1"/>
    </sheetView>
  </sheetViews>
  <sheetFormatPr defaultColWidth="9" defaultRowHeight="19.399999999999999" customHeight="1" x14ac:dyDescent="0.2"/>
  <cols>
    <col min="1" max="2" width="9" style="1"/>
    <col min="3" max="3" width="4.08984375" style="3" customWidth="1"/>
    <col min="4" max="4" width="3.08984375" style="3" customWidth="1"/>
    <col min="5" max="60" width="1.26953125" style="2" customWidth="1"/>
    <col min="61" max="62" width="6.6328125" style="2" customWidth="1"/>
    <col min="63" max="63" width="12.6328125" style="1" customWidth="1"/>
    <col min="64" max="64" width="24.6328125" style="1" customWidth="1"/>
    <col min="65" max="71" width="7.6328125" style="1" customWidth="1"/>
    <col min="72" max="72" width="7.6328125" style="1" hidden="1" customWidth="1"/>
    <col min="73" max="16384" width="9" style="1"/>
  </cols>
  <sheetData>
    <row r="1" spans="1:74" ht="17.149999999999999" customHeight="1" x14ac:dyDescent="0.2">
      <c r="C1" s="268">
        <f>DATE(YEAR('1月'!C1),MONTH('1月'!C1)+1,DAY('1月'!C1))</f>
        <v>46054</v>
      </c>
      <c r="D1" s="269"/>
      <c r="E1" s="269"/>
      <c r="F1" s="269"/>
      <c r="G1" s="269"/>
      <c r="H1" s="269"/>
      <c r="I1" s="269"/>
      <c r="J1" s="269"/>
      <c r="K1" s="269"/>
      <c r="L1" s="269"/>
      <c r="M1" s="269"/>
      <c r="N1" s="269"/>
      <c r="O1" s="269"/>
      <c r="P1" s="269"/>
      <c r="Q1" s="269"/>
      <c r="R1" s="269"/>
      <c r="S1" s="269"/>
      <c r="T1" s="269"/>
      <c r="U1" s="269"/>
      <c r="V1" s="269"/>
      <c r="W1" s="269"/>
      <c r="X1" s="270"/>
      <c r="Y1" s="218" t="s">
        <v>86</v>
      </c>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4"/>
      <c r="BL1" s="216"/>
      <c r="BM1" s="216"/>
      <c r="BN1" s="216"/>
      <c r="BO1" s="216"/>
      <c r="BP1" s="216"/>
      <c r="BQ1" s="216"/>
      <c r="BR1" s="216"/>
      <c r="BS1" s="217"/>
      <c r="BT1" s="119"/>
      <c r="BU1" s="26"/>
    </row>
    <row r="2" spans="1:74" ht="13" x14ac:dyDescent="0.2">
      <c r="C2" s="142" t="s">
        <v>79</v>
      </c>
      <c r="D2" s="141"/>
      <c r="E2" s="141"/>
      <c r="F2" s="141"/>
      <c r="G2" s="141"/>
      <c r="H2" s="141"/>
      <c r="I2" s="141"/>
      <c r="J2" s="141"/>
      <c r="K2" s="141"/>
      <c r="L2" s="141"/>
      <c r="M2" s="141"/>
      <c r="N2" s="141"/>
      <c r="O2" s="141"/>
      <c r="P2" s="141"/>
      <c r="Q2" s="14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28" t="s">
        <v>11</v>
      </c>
      <c r="BF2" s="229"/>
      <c r="BG2" s="229"/>
      <c r="BH2" s="229"/>
      <c r="BI2" s="229"/>
      <c r="BJ2" s="229"/>
      <c r="BK2" s="230"/>
      <c r="BL2" s="230"/>
      <c r="BM2" s="230"/>
      <c r="BN2" s="230"/>
      <c r="BO2" s="230"/>
      <c r="BP2" s="230"/>
      <c r="BQ2" s="230"/>
      <c r="BR2" s="230"/>
      <c r="BS2" s="231"/>
      <c r="BT2" s="120"/>
      <c r="BU2" s="132"/>
    </row>
    <row r="3" spans="1:74" ht="20.149999999999999" customHeight="1" x14ac:dyDescent="0.2">
      <c r="C3" s="232" t="s">
        <v>4</v>
      </c>
      <c r="D3" s="233"/>
      <c r="E3" s="233"/>
      <c r="F3" s="233"/>
      <c r="G3" s="233"/>
      <c r="H3" s="233"/>
      <c r="I3" s="233"/>
      <c r="J3" s="233"/>
      <c r="K3" s="233"/>
      <c r="L3" s="233"/>
      <c r="M3" s="233"/>
      <c r="N3" s="233"/>
      <c r="O3" s="233"/>
      <c r="P3" s="233"/>
      <c r="Q3" s="233"/>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34" t="s">
        <v>11</v>
      </c>
      <c r="BF3" s="234"/>
      <c r="BG3" s="234"/>
      <c r="BH3" s="234"/>
      <c r="BI3" s="234"/>
      <c r="BJ3" s="234"/>
      <c r="BK3" s="5" t="s">
        <v>81</v>
      </c>
      <c r="BL3" s="234"/>
      <c r="BM3" s="234"/>
      <c r="BN3" s="234"/>
      <c r="BO3" s="234"/>
      <c r="BP3" s="234"/>
      <c r="BQ3" s="234"/>
      <c r="BR3" s="234"/>
      <c r="BS3" s="235"/>
      <c r="BT3" s="121"/>
      <c r="BU3" s="26"/>
      <c r="BV3" s="20"/>
    </row>
    <row r="4" spans="1:74" ht="20.149999999999999" customHeight="1" thickBot="1" x14ac:dyDescent="0.25">
      <c r="C4" s="6"/>
      <c r="D4" s="7"/>
      <c r="E4" s="237" t="s">
        <v>5</v>
      </c>
      <c r="F4" s="237"/>
      <c r="G4" s="237"/>
      <c r="H4" s="237"/>
      <c r="I4" s="237"/>
      <c r="J4" s="237"/>
      <c r="K4" s="237"/>
      <c r="L4" s="237"/>
      <c r="M4" s="237"/>
      <c r="N4" s="237"/>
      <c r="O4" s="237"/>
      <c r="P4" s="237"/>
      <c r="Q4" s="237"/>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36" t="s">
        <v>11</v>
      </c>
      <c r="BF4" s="236"/>
      <c r="BG4" s="236"/>
      <c r="BH4" s="236"/>
      <c r="BI4" s="236"/>
      <c r="BJ4" s="8" t="s">
        <v>2</v>
      </c>
      <c r="BK4" s="7" t="s">
        <v>6</v>
      </c>
      <c r="BL4" s="19"/>
      <c r="BM4" s="214" t="s">
        <v>2</v>
      </c>
      <c r="BN4" s="214"/>
      <c r="BO4" s="214"/>
      <c r="BP4" s="214"/>
      <c r="BQ4" s="214"/>
      <c r="BR4" s="214"/>
      <c r="BS4" s="215"/>
      <c r="BT4" s="41"/>
      <c r="BU4" s="26"/>
    </row>
    <row r="5" spans="1:74" ht="11.5" thickBot="1" x14ac:dyDescent="0.25">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3"/>
      <c r="BF5" s="53"/>
      <c r="BG5" s="53"/>
      <c r="BH5" s="53"/>
      <c r="BI5" s="53"/>
      <c r="BJ5" s="54"/>
      <c r="BK5" s="52"/>
      <c r="BL5" s="53"/>
      <c r="BM5" s="250" t="s">
        <v>36</v>
      </c>
      <c r="BN5" s="251"/>
      <c r="BO5" s="251"/>
      <c r="BP5" s="251"/>
      <c r="BQ5" s="251"/>
      <c r="BR5" s="251"/>
      <c r="BS5" s="252"/>
      <c r="BT5" s="122"/>
      <c r="BU5" s="26"/>
    </row>
    <row r="6" spans="1:74" s="3" customFormat="1" ht="17.149999999999999" customHeight="1" x14ac:dyDescent="0.2">
      <c r="A6" s="206" t="s">
        <v>30</v>
      </c>
      <c r="B6" s="207"/>
      <c r="C6" s="196" t="s">
        <v>0</v>
      </c>
      <c r="D6" s="198" t="s">
        <v>1</v>
      </c>
      <c r="E6" s="187" t="s">
        <v>85</v>
      </c>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F6" s="188"/>
      <c r="BG6" s="189"/>
      <c r="BH6" s="189"/>
      <c r="BI6" s="200" t="s">
        <v>41</v>
      </c>
      <c r="BJ6" s="200" t="s">
        <v>7</v>
      </c>
      <c r="BK6" s="210" t="s">
        <v>16</v>
      </c>
      <c r="BL6" s="211"/>
      <c r="BM6" s="96" t="s">
        <v>71</v>
      </c>
      <c r="BN6" s="97" t="s">
        <v>72</v>
      </c>
      <c r="BO6" s="97" t="s">
        <v>66</v>
      </c>
      <c r="BP6" s="97" t="s">
        <v>67</v>
      </c>
      <c r="BQ6" s="97" t="s">
        <v>68</v>
      </c>
      <c r="BR6" s="97" t="s">
        <v>69</v>
      </c>
      <c r="BS6" s="133" t="s">
        <v>70</v>
      </c>
      <c r="BT6" s="123"/>
      <c r="BU6" s="36"/>
    </row>
    <row r="7" spans="1:74" s="3" customFormat="1" ht="17.149999999999999" customHeight="1" thickBot="1" x14ac:dyDescent="0.25">
      <c r="A7" s="208"/>
      <c r="B7" s="209"/>
      <c r="C7" s="197"/>
      <c r="D7" s="199"/>
      <c r="E7" s="227" t="s">
        <v>17</v>
      </c>
      <c r="F7" s="190"/>
      <c r="G7" s="190"/>
      <c r="H7" s="190"/>
      <c r="I7" s="190" t="s">
        <v>18</v>
      </c>
      <c r="J7" s="190"/>
      <c r="K7" s="190"/>
      <c r="L7" s="190"/>
      <c r="M7" s="190" t="s">
        <v>19</v>
      </c>
      <c r="N7" s="190"/>
      <c r="O7" s="190"/>
      <c r="P7" s="190"/>
      <c r="Q7" s="190" t="s">
        <v>20</v>
      </c>
      <c r="R7" s="190"/>
      <c r="S7" s="190"/>
      <c r="T7" s="190"/>
      <c r="U7" s="190" t="s">
        <v>21</v>
      </c>
      <c r="V7" s="190"/>
      <c r="W7" s="190"/>
      <c r="X7" s="190"/>
      <c r="Y7" s="190" t="s">
        <v>22</v>
      </c>
      <c r="Z7" s="190"/>
      <c r="AA7" s="190"/>
      <c r="AB7" s="190"/>
      <c r="AC7" s="190" t="s">
        <v>23</v>
      </c>
      <c r="AD7" s="190"/>
      <c r="AE7" s="190"/>
      <c r="AF7" s="190"/>
      <c r="AG7" s="190" t="s">
        <v>24</v>
      </c>
      <c r="AH7" s="190"/>
      <c r="AI7" s="190"/>
      <c r="AJ7" s="190"/>
      <c r="AK7" s="190" t="s">
        <v>25</v>
      </c>
      <c r="AL7" s="190"/>
      <c r="AM7" s="190"/>
      <c r="AN7" s="190"/>
      <c r="AO7" s="190" t="s">
        <v>26</v>
      </c>
      <c r="AP7" s="190"/>
      <c r="AQ7" s="190"/>
      <c r="AR7" s="190"/>
      <c r="AS7" s="190" t="s">
        <v>27</v>
      </c>
      <c r="AT7" s="190"/>
      <c r="AU7" s="190"/>
      <c r="AV7" s="190"/>
      <c r="AW7" s="190" t="s">
        <v>28</v>
      </c>
      <c r="AX7" s="190"/>
      <c r="AY7" s="190"/>
      <c r="AZ7" s="190"/>
      <c r="BA7" s="191" t="s">
        <v>29</v>
      </c>
      <c r="BB7" s="192"/>
      <c r="BC7" s="192"/>
      <c r="BD7" s="266"/>
      <c r="BE7" s="191" t="s">
        <v>84</v>
      </c>
      <c r="BF7" s="192"/>
      <c r="BG7" s="192"/>
      <c r="BH7" s="193"/>
      <c r="BI7" s="201"/>
      <c r="BJ7" s="201"/>
      <c r="BK7" s="212"/>
      <c r="BL7" s="213"/>
      <c r="BM7" s="24" t="s">
        <v>31</v>
      </c>
      <c r="BN7" s="25" t="s">
        <v>90</v>
      </c>
      <c r="BO7" s="25" t="s">
        <v>83</v>
      </c>
      <c r="BP7" s="25" t="s">
        <v>83</v>
      </c>
      <c r="BQ7" s="25" t="s">
        <v>83</v>
      </c>
      <c r="BR7" s="25" t="s">
        <v>83</v>
      </c>
      <c r="BS7" s="134" t="s">
        <v>35</v>
      </c>
      <c r="BT7" s="124"/>
      <c r="BU7" s="36"/>
    </row>
    <row r="8" spans="1:74" ht="10" customHeight="1" thickTop="1" x14ac:dyDescent="0.2">
      <c r="A8" s="61"/>
      <c r="B8" s="62"/>
      <c r="C8" s="240">
        <f>C1</f>
        <v>46054</v>
      </c>
      <c r="D8" s="248">
        <f>IF(C8="","",C8)</f>
        <v>46054</v>
      </c>
      <c r="E8" s="104"/>
      <c r="F8" s="105"/>
      <c r="G8" s="105"/>
      <c r="H8" s="106"/>
      <c r="I8" s="105"/>
      <c r="J8" s="105"/>
      <c r="K8" s="105"/>
      <c r="L8" s="106"/>
      <c r="M8" s="105"/>
      <c r="N8" s="105"/>
      <c r="O8" s="105"/>
      <c r="P8" s="106"/>
      <c r="Q8" s="105"/>
      <c r="R8" s="105"/>
      <c r="S8" s="105"/>
      <c r="T8" s="106"/>
      <c r="U8" s="105"/>
      <c r="V8" s="105"/>
      <c r="W8" s="105"/>
      <c r="X8" s="106"/>
      <c r="Y8" s="105"/>
      <c r="Z8" s="105"/>
      <c r="AA8" s="105"/>
      <c r="AB8" s="106"/>
      <c r="AC8" s="105"/>
      <c r="AD8" s="105"/>
      <c r="AE8" s="105"/>
      <c r="AF8" s="106"/>
      <c r="AG8" s="105"/>
      <c r="AH8" s="105"/>
      <c r="AI8" s="105"/>
      <c r="AJ8" s="106"/>
      <c r="AK8" s="105"/>
      <c r="AL8" s="105"/>
      <c r="AM8" s="105"/>
      <c r="AN8" s="106"/>
      <c r="AO8" s="105"/>
      <c r="AP8" s="105"/>
      <c r="AQ8" s="105"/>
      <c r="AR8" s="106"/>
      <c r="AS8" s="105"/>
      <c r="AT8" s="105"/>
      <c r="AU8" s="105"/>
      <c r="AV8" s="106"/>
      <c r="AW8" s="105"/>
      <c r="AX8" s="105"/>
      <c r="AY8" s="105"/>
      <c r="AZ8" s="106"/>
      <c r="BA8" s="105"/>
      <c r="BB8" s="105"/>
      <c r="BC8" s="105"/>
      <c r="BD8" s="105"/>
      <c r="BE8" s="155"/>
      <c r="BF8" s="105"/>
      <c r="BG8" s="105"/>
      <c r="BH8" s="107"/>
      <c r="BI8" s="202"/>
      <c r="BJ8" s="253" t="str">
        <f>IF(COUNTA(E8:BI8)=0,"",(COUNTA(E8:BH8)/96)+BI8)</f>
        <v/>
      </c>
      <c r="BK8" s="246"/>
      <c r="BL8" s="247"/>
      <c r="BM8" s="35" t="str">
        <f>IF(COUNTIF($E8:$BH8,"A")=0,"",COUNTIF($E8:$BH8,"A")/96)</f>
        <v/>
      </c>
      <c r="BN8" s="28" t="str">
        <f>IF(COUNTIF($E8:$BH8,"B")=0,"",COUNTIF($E8:$BH8,"B")/96)</f>
        <v/>
      </c>
      <c r="BO8" s="28" t="str">
        <f>IF(COUNTIF($E8:$BH8,"C")=0,"",COUNTIF($E8:$BH8,"C")/96)</f>
        <v/>
      </c>
      <c r="BP8" s="28" t="str">
        <f>IF(COUNTIF($E8:$BH8,"D")=0,"",COUNTIF($E8:$BH8,"D")/96)</f>
        <v/>
      </c>
      <c r="BQ8" s="28" t="str">
        <f>IF(COUNTIF($E8:$BH8,"E")=0,"",COUNTIF($E8:$BH8,"E")/96)</f>
        <v/>
      </c>
      <c r="BR8" s="28" t="str">
        <f>IF(COUNTIF($E8:$BH8,"F")=0,"",COUNTIF($E8:$BH8,"F")/96)</f>
        <v/>
      </c>
      <c r="BS8" s="135" t="str">
        <f>IF(COUNTIF($E8:$BH8,"G")=0,"",COUNTIF($E8:$BH8,"G")/96)</f>
        <v/>
      </c>
      <c r="BT8" s="125" t="str">
        <f>IF(BJ8="","",SUM(BM8:BS9))</f>
        <v/>
      </c>
      <c r="BU8" s="37" t="str">
        <f>IF((COUNTIF(E8:BH8,"Ａ")+COUNTIF(E8:BH8,"Ｂ")+COUNTIF(E8:BH8,"Ｃ")+COUNTIF(E8:BH8,"Ｄ")+COUNTIF(E8:BH8,"Ｅ")+COUNTIF(E8:BH8,"Ｆ")+COUNTIF(E8:BH8,"Ｇ"))&gt;0,"従事時間帯の記号が全角で入力されています",IF(BJ8=BT8,"","従事した時間数と、事業ごとの時間の合計があいません。記入内容を確認してください"))</f>
        <v/>
      </c>
    </row>
    <row r="9" spans="1:74" ht="10" customHeight="1" x14ac:dyDescent="0.2">
      <c r="A9" s="63"/>
      <c r="B9" s="64"/>
      <c r="C9" s="241"/>
      <c r="D9" s="249"/>
      <c r="E9" s="71"/>
      <c r="F9" s="72"/>
      <c r="G9" s="72"/>
      <c r="H9" s="73"/>
      <c r="I9" s="72"/>
      <c r="J9" s="72"/>
      <c r="K9" s="72"/>
      <c r="L9" s="73"/>
      <c r="M9" s="72"/>
      <c r="N9" s="72"/>
      <c r="O9" s="72"/>
      <c r="P9" s="73"/>
      <c r="Q9" s="72"/>
      <c r="R9" s="72"/>
      <c r="S9" s="72"/>
      <c r="T9" s="73"/>
      <c r="U9" s="72"/>
      <c r="V9" s="72"/>
      <c r="W9" s="72"/>
      <c r="X9" s="73"/>
      <c r="Y9" s="72"/>
      <c r="Z9" s="72"/>
      <c r="AA9" s="72"/>
      <c r="AB9" s="73"/>
      <c r="AC9" s="72"/>
      <c r="AD9" s="72"/>
      <c r="AE9" s="72"/>
      <c r="AF9" s="73"/>
      <c r="AG9" s="72"/>
      <c r="AH9" s="72"/>
      <c r="AI9" s="72"/>
      <c r="AJ9" s="73"/>
      <c r="AK9" s="72"/>
      <c r="AL9" s="72"/>
      <c r="AM9" s="72"/>
      <c r="AN9" s="73"/>
      <c r="AO9" s="72"/>
      <c r="AP9" s="72"/>
      <c r="AQ9" s="72"/>
      <c r="AR9" s="73"/>
      <c r="AS9" s="72"/>
      <c r="AT9" s="72"/>
      <c r="AU9" s="72"/>
      <c r="AV9" s="73"/>
      <c r="AW9" s="72"/>
      <c r="AX9" s="72"/>
      <c r="AY9" s="72"/>
      <c r="AZ9" s="73"/>
      <c r="BA9" s="72"/>
      <c r="BB9" s="72"/>
      <c r="BC9" s="72"/>
      <c r="BD9" s="72"/>
      <c r="BE9" s="154"/>
      <c r="BF9" s="72"/>
      <c r="BG9" s="75"/>
      <c r="BH9" s="76"/>
      <c r="BI9" s="203"/>
      <c r="BJ9" s="178"/>
      <c r="BK9" s="42"/>
      <c r="BL9" s="43"/>
      <c r="BM9" s="44"/>
      <c r="BN9" s="45"/>
      <c r="BO9" s="45"/>
      <c r="BP9" s="45"/>
      <c r="BQ9" s="45"/>
      <c r="BR9" s="45"/>
      <c r="BS9" s="136"/>
      <c r="BT9" s="125"/>
      <c r="BU9" s="37"/>
    </row>
    <row r="10" spans="1:74" ht="10" customHeight="1" x14ac:dyDescent="0.2">
      <c r="A10" s="65"/>
      <c r="B10" s="66"/>
      <c r="C10" s="242">
        <f>C8+1</f>
        <v>46055</v>
      </c>
      <c r="D10" s="179">
        <f t="shared" ref="D10:D68" si="0">IF(C10="","",C10)</f>
        <v>46055</v>
      </c>
      <c r="E10" s="104"/>
      <c r="F10" s="105"/>
      <c r="G10" s="105"/>
      <c r="H10" s="106"/>
      <c r="I10" s="105"/>
      <c r="J10" s="105"/>
      <c r="K10" s="105"/>
      <c r="L10" s="106"/>
      <c r="M10" s="105"/>
      <c r="N10" s="105"/>
      <c r="O10" s="105"/>
      <c r="P10" s="106"/>
      <c r="Q10" s="105"/>
      <c r="R10" s="105"/>
      <c r="S10" s="105"/>
      <c r="T10" s="106"/>
      <c r="U10" s="105"/>
      <c r="V10" s="105"/>
      <c r="W10" s="105"/>
      <c r="X10" s="106"/>
      <c r="Y10" s="105"/>
      <c r="Z10" s="105"/>
      <c r="AA10" s="105"/>
      <c r="AB10" s="106"/>
      <c r="AC10" s="105"/>
      <c r="AD10" s="105"/>
      <c r="AE10" s="105"/>
      <c r="AF10" s="106"/>
      <c r="AG10" s="105"/>
      <c r="AH10" s="105"/>
      <c r="AI10" s="105"/>
      <c r="AJ10" s="106"/>
      <c r="AK10" s="105"/>
      <c r="AL10" s="105"/>
      <c r="AM10" s="105"/>
      <c r="AN10" s="106"/>
      <c r="AO10" s="105"/>
      <c r="AP10" s="105"/>
      <c r="AQ10" s="105"/>
      <c r="AR10" s="106"/>
      <c r="AS10" s="105"/>
      <c r="AT10" s="105"/>
      <c r="AU10" s="105"/>
      <c r="AV10" s="106"/>
      <c r="AW10" s="105"/>
      <c r="AX10" s="105"/>
      <c r="AY10" s="105"/>
      <c r="AZ10" s="106"/>
      <c r="BA10" s="105"/>
      <c r="BB10" s="105"/>
      <c r="BC10" s="105"/>
      <c r="BD10" s="105"/>
      <c r="BE10" s="155"/>
      <c r="BF10" s="105"/>
      <c r="BG10" s="105"/>
      <c r="BH10" s="107"/>
      <c r="BI10" s="204"/>
      <c r="BJ10" s="177" t="str">
        <f>IF(COUNTA(E10:BI10)=0,"",(COUNTA(E10:BH10)/96)+BI10)</f>
        <v/>
      </c>
      <c r="BK10" s="161"/>
      <c r="BL10" s="162"/>
      <c r="BM10" s="29" t="str">
        <f>IF(COUNTIF($E10:$BH10,"A")=0,"",COUNTIF($E10:$BH10,"A")/96)</f>
        <v/>
      </c>
      <c r="BN10" s="30" t="str">
        <f>IF(COUNTIF($E10:$BH10,"B")=0,"",COUNTIF($E10:$BH10,"B")/96)</f>
        <v/>
      </c>
      <c r="BO10" s="30" t="str">
        <f>IF(COUNTIF($E10:$BH10,"C")=0,"",COUNTIF($E10:$BH10,"C")/96)</f>
        <v/>
      </c>
      <c r="BP10" s="30" t="str">
        <f>IF(COUNTIF($E10:$BH10,"D")=0,"",COUNTIF($E10:$BH10,"D")/96)</f>
        <v/>
      </c>
      <c r="BQ10" s="30" t="str">
        <f>IF(COUNTIF($E10:$BH10,"E")=0,"",COUNTIF($E10:$BH10,"E")/96)</f>
        <v/>
      </c>
      <c r="BR10" s="30" t="str">
        <f>IF(COUNTIF($E10:$BH10,"F")=0,"",COUNTIF($E10:$BH10,"F")/96)</f>
        <v/>
      </c>
      <c r="BS10" s="137" t="str">
        <f>IF(COUNTIF($E10:$BH10,"G")=0,"",COUNTIF($E10:$BH10,"G")/96)</f>
        <v/>
      </c>
      <c r="BT10" s="126" t="str">
        <f>IF(BJ10="","",SUM(BM10:BS11))</f>
        <v/>
      </c>
      <c r="BU10" s="38" t="str">
        <f>IF((COUNTIF(E10:BH10,"Ａ")+COUNTIF(E10:BH10,"Ｂ")+COUNTIF(E10:BH10,"Ｃ")+COUNTIF(E10:BH10,"Ｄ")+COUNTIF(E10:BH10,"Ｅ")+COUNTIF(E10:BH10,"Ｆ")+COUNTIF(E10:BH10,"Ｇ"))&gt;0,"従事時間帯の記号が全角で入力されています",IF(BJ10=BT10,"","従事した時間数と、事業ごとの時間の合計があいません。記入内容を確認してください"))</f>
        <v/>
      </c>
    </row>
    <row r="11" spans="1:74" ht="10" customHeight="1" x14ac:dyDescent="0.2">
      <c r="A11" s="65"/>
      <c r="B11" s="66"/>
      <c r="C11" s="243"/>
      <c r="D11" s="180"/>
      <c r="E11" s="71"/>
      <c r="F11" s="72"/>
      <c r="G11" s="72"/>
      <c r="H11" s="73"/>
      <c r="I11" s="72"/>
      <c r="J11" s="72"/>
      <c r="K11" s="72"/>
      <c r="L11" s="73"/>
      <c r="M11" s="72"/>
      <c r="N11" s="72"/>
      <c r="O11" s="72"/>
      <c r="P11" s="73"/>
      <c r="Q11" s="72"/>
      <c r="R11" s="72"/>
      <c r="S11" s="72"/>
      <c r="T11" s="73"/>
      <c r="U11" s="72"/>
      <c r="V11" s="72"/>
      <c r="W11" s="72"/>
      <c r="X11" s="73"/>
      <c r="Y11" s="72"/>
      <c r="Z11" s="72"/>
      <c r="AA11" s="72"/>
      <c r="AB11" s="73"/>
      <c r="AC11" s="72"/>
      <c r="AD11" s="72"/>
      <c r="AE11" s="72"/>
      <c r="AF11" s="73"/>
      <c r="AG11" s="72"/>
      <c r="AH11" s="72"/>
      <c r="AI11" s="72"/>
      <c r="AJ11" s="73"/>
      <c r="AK11" s="72"/>
      <c r="AL11" s="72"/>
      <c r="AM11" s="72"/>
      <c r="AN11" s="73"/>
      <c r="AO11" s="72"/>
      <c r="AP11" s="72"/>
      <c r="AQ11" s="72"/>
      <c r="AR11" s="73"/>
      <c r="AS11" s="72"/>
      <c r="AT11" s="72"/>
      <c r="AU11" s="72"/>
      <c r="AV11" s="73"/>
      <c r="AW11" s="72"/>
      <c r="AX11" s="72"/>
      <c r="AY11" s="72"/>
      <c r="AZ11" s="73"/>
      <c r="BA11" s="72"/>
      <c r="BB11" s="72"/>
      <c r="BC11" s="72"/>
      <c r="BD11" s="72"/>
      <c r="BE11" s="154"/>
      <c r="BF11" s="72"/>
      <c r="BG11" s="75"/>
      <c r="BH11" s="76"/>
      <c r="BI11" s="205"/>
      <c r="BJ11" s="178"/>
      <c r="BK11" s="39"/>
      <c r="BL11" s="40"/>
      <c r="BM11" s="29"/>
      <c r="BN11" s="30"/>
      <c r="BO11" s="30"/>
      <c r="BP11" s="30"/>
      <c r="BQ11" s="30"/>
      <c r="BR11" s="30"/>
      <c r="BS11" s="137"/>
      <c r="BT11" s="126"/>
      <c r="BU11" s="38"/>
    </row>
    <row r="12" spans="1:74" ht="10" customHeight="1" x14ac:dyDescent="0.2">
      <c r="A12" s="65"/>
      <c r="B12" s="66"/>
      <c r="C12" s="242">
        <f>C10+1</f>
        <v>46056</v>
      </c>
      <c r="D12" s="179">
        <f t="shared" si="0"/>
        <v>46056</v>
      </c>
      <c r="E12" s="104"/>
      <c r="F12" s="105"/>
      <c r="G12" s="105"/>
      <c r="H12" s="106"/>
      <c r="I12" s="105"/>
      <c r="J12" s="105"/>
      <c r="K12" s="105"/>
      <c r="L12" s="106"/>
      <c r="M12" s="105"/>
      <c r="N12" s="105"/>
      <c r="O12" s="105"/>
      <c r="P12" s="106"/>
      <c r="Q12" s="105"/>
      <c r="R12" s="105"/>
      <c r="S12" s="105"/>
      <c r="T12" s="106"/>
      <c r="U12" s="105"/>
      <c r="V12" s="105"/>
      <c r="W12" s="105"/>
      <c r="X12" s="106"/>
      <c r="Y12" s="105"/>
      <c r="Z12" s="105"/>
      <c r="AA12" s="105"/>
      <c r="AB12" s="106"/>
      <c r="AC12" s="105"/>
      <c r="AD12" s="105"/>
      <c r="AE12" s="105"/>
      <c r="AF12" s="106"/>
      <c r="AG12" s="105"/>
      <c r="AH12" s="105"/>
      <c r="AI12" s="105"/>
      <c r="AJ12" s="106"/>
      <c r="AK12" s="105"/>
      <c r="AL12" s="105"/>
      <c r="AM12" s="105"/>
      <c r="AN12" s="106"/>
      <c r="AO12" s="105"/>
      <c r="AP12" s="105"/>
      <c r="AQ12" s="105"/>
      <c r="AR12" s="106"/>
      <c r="AS12" s="105"/>
      <c r="AT12" s="105"/>
      <c r="AU12" s="105"/>
      <c r="AV12" s="106"/>
      <c r="AW12" s="105"/>
      <c r="AX12" s="105"/>
      <c r="AY12" s="105"/>
      <c r="AZ12" s="106"/>
      <c r="BA12" s="105"/>
      <c r="BB12" s="105"/>
      <c r="BC12" s="105"/>
      <c r="BD12" s="105"/>
      <c r="BE12" s="155"/>
      <c r="BF12" s="105"/>
      <c r="BG12" s="105"/>
      <c r="BH12" s="107"/>
      <c r="BI12" s="204"/>
      <c r="BJ12" s="177" t="str">
        <f>IF(COUNTA(E12:BI12)=0,"",(COUNTA(E12:BH12)/96)+BI12)</f>
        <v/>
      </c>
      <c r="BK12" s="161"/>
      <c r="BL12" s="162"/>
      <c r="BM12" s="29" t="str">
        <f>IF(COUNTIF($E12:$BH12,"A")=0,"",COUNTIF($E12:$BH12,"A")/96)</f>
        <v/>
      </c>
      <c r="BN12" s="30" t="str">
        <f>IF(COUNTIF($E12:$BH12,"B")=0,"",COUNTIF($E12:$BH12,"B")/96)</f>
        <v/>
      </c>
      <c r="BO12" s="30" t="str">
        <f>IF(COUNTIF($E12:$BH12,"C")=0,"",COUNTIF($E12:$BH12,"C")/96)</f>
        <v/>
      </c>
      <c r="BP12" s="30" t="str">
        <f>IF(COUNTIF($E12:$BH12,"D")=0,"",COUNTIF($E12:$BH12,"D")/96)</f>
        <v/>
      </c>
      <c r="BQ12" s="30" t="str">
        <f>IF(COUNTIF($E12:$BH12,"E")=0,"",COUNTIF($E12:$BH12,"E")/96)</f>
        <v/>
      </c>
      <c r="BR12" s="30" t="str">
        <f>IF(COUNTIF($E12:$BH12,"F")=0,"",COUNTIF($E12:$BH12,"F")/96)</f>
        <v/>
      </c>
      <c r="BS12" s="137" t="str">
        <f>IF(COUNTIF($E12:$BH12,"G")=0,"",COUNTIF($E12:$BH12,"G")/96)</f>
        <v/>
      </c>
      <c r="BT12" s="126" t="str">
        <f>IF(BJ12="","",SUM(BM12:BS13))</f>
        <v/>
      </c>
      <c r="BU12" s="38" t="str">
        <f>IF((COUNTIF(E12:BH12,"Ａ")+COUNTIF(E12:BH12,"Ｂ")+COUNTIF(E12:BH12,"Ｃ")+COUNTIF(E12:BH12,"Ｄ")+COUNTIF(E12:BH12,"Ｅ")+COUNTIF(E12:BH12,"Ｆ")+COUNTIF(E12:BH12,"Ｇ"))&gt;0,"従事時間帯の記号が全角で入力されています",IF(BJ12=BT12,"","従事した時間数と、事業ごとの時間の合計があいません。記入内容を確認してください"))</f>
        <v/>
      </c>
    </row>
    <row r="13" spans="1:74" ht="10" customHeight="1" x14ac:dyDescent="0.2">
      <c r="A13" s="65"/>
      <c r="B13" s="66"/>
      <c r="C13" s="243"/>
      <c r="D13" s="180"/>
      <c r="E13" s="71"/>
      <c r="F13" s="72"/>
      <c r="G13" s="72"/>
      <c r="H13" s="73"/>
      <c r="I13" s="72"/>
      <c r="J13" s="72"/>
      <c r="K13" s="72"/>
      <c r="L13" s="73"/>
      <c r="M13" s="72"/>
      <c r="N13" s="72"/>
      <c r="O13" s="72"/>
      <c r="P13" s="73"/>
      <c r="Q13" s="72"/>
      <c r="R13" s="72"/>
      <c r="S13" s="72"/>
      <c r="T13" s="73"/>
      <c r="U13" s="72"/>
      <c r="V13" s="72"/>
      <c r="W13" s="72"/>
      <c r="X13" s="73"/>
      <c r="Y13" s="72"/>
      <c r="Z13" s="72"/>
      <c r="AA13" s="72"/>
      <c r="AB13" s="73"/>
      <c r="AC13" s="72"/>
      <c r="AD13" s="72"/>
      <c r="AE13" s="72"/>
      <c r="AF13" s="73"/>
      <c r="AG13" s="72"/>
      <c r="AH13" s="72"/>
      <c r="AI13" s="72"/>
      <c r="AJ13" s="73"/>
      <c r="AK13" s="72"/>
      <c r="AL13" s="72"/>
      <c r="AM13" s="72"/>
      <c r="AN13" s="73"/>
      <c r="AO13" s="72"/>
      <c r="AP13" s="72"/>
      <c r="AQ13" s="72"/>
      <c r="AR13" s="73"/>
      <c r="AS13" s="72"/>
      <c r="AT13" s="72"/>
      <c r="AU13" s="72"/>
      <c r="AV13" s="73"/>
      <c r="AW13" s="72"/>
      <c r="AX13" s="72"/>
      <c r="AY13" s="72"/>
      <c r="AZ13" s="73"/>
      <c r="BA13" s="72"/>
      <c r="BB13" s="72"/>
      <c r="BC13" s="72"/>
      <c r="BD13" s="72"/>
      <c r="BE13" s="154"/>
      <c r="BF13" s="72"/>
      <c r="BG13" s="75"/>
      <c r="BH13" s="76"/>
      <c r="BI13" s="205"/>
      <c r="BJ13" s="178"/>
      <c r="BK13" s="39"/>
      <c r="BL13" s="40"/>
      <c r="BM13" s="29"/>
      <c r="BN13" s="30"/>
      <c r="BO13" s="30"/>
      <c r="BP13" s="30"/>
      <c r="BQ13" s="30"/>
      <c r="BR13" s="30"/>
      <c r="BS13" s="137"/>
      <c r="BT13" s="126"/>
      <c r="BU13" s="38"/>
    </row>
    <row r="14" spans="1:74" ht="10" customHeight="1" x14ac:dyDescent="0.2">
      <c r="A14" s="65"/>
      <c r="B14" s="66"/>
      <c r="C14" s="242">
        <f>C12+1</f>
        <v>46057</v>
      </c>
      <c r="D14" s="179">
        <f t="shared" si="0"/>
        <v>46057</v>
      </c>
      <c r="E14" s="104"/>
      <c r="F14" s="105"/>
      <c r="G14" s="105"/>
      <c r="H14" s="106"/>
      <c r="I14" s="105"/>
      <c r="J14" s="159"/>
      <c r="K14" s="105"/>
      <c r="L14" s="106"/>
      <c r="M14" s="105"/>
      <c r="N14" s="105"/>
      <c r="O14" s="105"/>
      <c r="P14" s="106"/>
      <c r="Q14" s="105"/>
      <c r="R14" s="159"/>
      <c r="S14" s="105"/>
      <c r="T14" s="106"/>
      <c r="U14" s="105"/>
      <c r="V14" s="105"/>
      <c r="W14" s="105"/>
      <c r="X14" s="106"/>
      <c r="Y14" s="105"/>
      <c r="Z14" s="105"/>
      <c r="AA14" s="105"/>
      <c r="AB14" s="106"/>
      <c r="AC14" s="105"/>
      <c r="AD14" s="105"/>
      <c r="AE14" s="105"/>
      <c r="AF14" s="106"/>
      <c r="AG14" s="105"/>
      <c r="AH14" s="105"/>
      <c r="AI14" s="105"/>
      <c r="AJ14" s="106"/>
      <c r="AK14" s="105"/>
      <c r="AL14" s="105"/>
      <c r="AM14" s="105"/>
      <c r="AN14" s="106"/>
      <c r="AO14" s="105"/>
      <c r="AP14" s="105"/>
      <c r="AQ14" s="105"/>
      <c r="AR14" s="106"/>
      <c r="AS14" s="105"/>
      <c r="AT14" s="105"/>
      <c r="AU14" s="105"/>
      <c r="AV14" s="106"/>
      <c r="AW14" s="105"/>
      <c r="AX14" s="105"/>
      <c r="AY14" s="105"/>
      <c r="AZ14" s="106"/>
      <c r="BA14" s="105"/>
      <c r="BB14" s="105"/>
      <c r="BC14" s="105"/>
      <c r="BD14" s="105"/>
      <c r="BE14" s="155"/>
      <c r="BF14" s="105"/>
      <c r="BG14" s="105"/>
      <c r="BH14" s="107"/>
      <c r="BI14" s="204"/>
      <c r="BJ14" s="177" t="str">
        <f>IF(COUNTA(E14:BI14)=0,"",(COUNTA(E14:BH14)/96)+BI14)</f>
        <v/>
      </c>
      <c r="BK14" s="161"/>
      <c r="BL14" s="162"/>
      <c r="BM14" s="29" t="str">
        <f>IF(COUNTIF($E14:$BH14,"A")=0,"",COUNTIF($E14:$BH14,"A")/96)</f>
        <v/>
      </c>
      <c r="BN14" s="30" t="str">
        <f>IF(COUNTIF($E14:$BH14,"B")=0,"",COUNTIF($E14:$BH14,"B")/96)</f>
        <v/>
      </c>
      <c r="BO14" s="30" t="str">
        <f>IF(COUNTIF($E14:$BH14,"C")=0,"",COUNTIF($E14:$BH14,"C")/96)</f>
        <v/>
      </c>
      <c r="BP14" s="30" t="str">
        <f>IF(COUNTIF($E14:$BH14,"D")=0,"",COUNTIF($E14:$BH14,"D")/96)</f>
        <v/>
      </c>
      <c r="BQ14" s="30" t="str">
        <f>IF(COUNTIF($E14:$BH14,"E")=0,"",COUNTIF($E14:$BH14,"E")/96)</f>
        <v/>
      </c>
      <c r="BR14" s="30" t="str">
        <f>IF(COUNTIF($E14:$BH14,"F")=0,"",COUNTIF($E14:$BH14,"F")/96)</f>
        <v/>
      </c>
      <c r="BS14" s="137" t="str">
        <f>IF(COUNTIF($E14:$BH14,"G")=0,"",COUNTIF($E14:$BH14,"G")/96)</f>
        <v/>
      </c>
      <c r="BT14" s="126" t="str">
        <f>IF(BJ14="","",SUM(BM14:BS15))</f>
        <v/>
      </c>
      <c r="BU14" s="38" t="str">
        <f>IF((COUNTIF(E14:BH14,"Ａ")+COUNTIF(E14:BH14,"Ｂ")+COUNTIF(E14:BH14,"Ｃ")+COUNTIF(E14:BH14,"Ｄ")+COUNTIF(E14:BH14,"Ｅ")+COUNTIF(E14:BH14,"Ｆ")+COUNTIF(E14:BH14,"Ｇ"))&gt;0,"従事時間帯の記号が全角で入力されています",IF(BJ14=BT14,"","従事した時間数と、事業ごとの時間の合計があいません。記入内容を確認してください"))</f>
        <v/>
      </c>
    </row>
    <row r="15" spans="1:74" ht="10" customHeight="1" x14ac:dyDescent="0.2">
      <c r="A15" s="65"/>
      <c r="B15" s="66"/>
      <c r="C15" s="243"/>
      <c r="D15" s="180"/>
      <c r="E15" s="71"/>
      <c r="F15" s="72"/>
      <c r="G15" s="72"/>
      <c r="H15" s="73"/>
      <c r="I15" s="72"/>
      <c r="J15" s="72"/>
      <c r="K15" s="72"/>
      <c r="L15" s="73"/>
      <c r="M15" s="72"/>
      <c r="N15" s="72"/>
      <c r="O15" s="72"/>
      <c r="P15" s="73"/>
      <c r="Q15" s="72"/>
      <c r="R15" s="72"/>
      <c r="S15" s="72"/>
      <c r="T15" s="73"/>
      <c r="U15" s="72"/>
      <c r="V15" s="72"/>
      <c r="W15" s="72"/>
      <c r="X15" s="73"/>
      <c r="Y15" s="72"/>
      <c r="Z15" s="72"/>
      <c r="AA15" s="72"/>
      <c r="AB15" s="73"/>
      <c r="AC15" s="72"/>
      <c r="AD15" s="72"/>
      <c r="AE15" s="72"/>
      <c r="AF15" s="73"/>
      <c r="AG15" s="72"/>
      <c r="AH15" s="72"/>
      <c r="AI15" s="72"/>
      <c r="AJ15" s="73"/>
      <c r="AK15" s="72"/>
      <c r="AL15" s="72"/>
      <c r="AM15" s="72"/>
      <c r="AN15" s="73"/>
      <c r="AO15" s="72"/>
      <c r="AP15" s="72"/>
      <c r="AQ15" s="72"/>
      <c r="AR15" s="73"/>
      <c r="AS15" s="72"/>
      <c r="AT15" s="72"/>
      <c r="AU15" s="72"/>
      <c r="AV15" s="73"/>
      <c r="AW15" s="72"/>
      <c r="AX15" s="72"/>
      <c r="AY15" s="72"/>
      <c r="AZ15" s="73"/>
      <c r="BA15" s="72"/>
      <c r="BB15" s="72"/>
      <c r="BC15" s="72"/>
      <c r="BD15" s="72"/>
      <c r="BE15" s="154"/>
      <c r="BF15" s="72"/>
      <c r="BG15" s="75"/>
      <c r="BH15" s="76"/>
      <c r="BI15" s="205"/>
      <c r="BJ15" s="178"/>
      <c r="BK15" s="39"/>
      <c r="BL15" s="40"/>
      <c r="BM15" s="29"/>
      <c r="BN15" s="30"/>
      <c r="BO15" s="30"/>
      <c r="BP15" s="30"/>
      <c r="BQ15" s="30"/>
      <c r="BR15" s="30"/>
      <c r="BS15" s="137"/>
      <c r="BT15" s="126"/>
      <c r="BU15" s="38"/>
    </row>
    <row r="16" spans="1:74" ht="10" customHeight="1" x14ac:dyDescent="0.2">
      <c r="A16" s="65"/>
      <c r="B16" s="66"/>
      <c r="C16" s="242">
        <f>C14+1</f>
        <v>46058</v>
      </c>
      <c r="D16" s="179">
        <f t="shared" si="0"/>
        <v>46058</v>
      </c>
      <c r="E16" s="108"/>
      <c r="F16" s="102"/>
      <c r="G16" s="102"/>
      <c r="H16" s="109"/>
      <c r="I16" s="102"/>
      <c r="J16" s="102"/>
      <c r="K16" s="102"/>
      <c r="L16" s="109"/>
      <c r="M16" s="102"/>
      <c r="N16" s="102"/>
      <c r="O16" s="102"/>
      <c r="P16" s="109"/>
      <c r="Q16" s="102"/>
      <c r="R16" s="102"/>
      <c r="S16" s="102"/>
      <c r="T16" s="109"/>
      <c r="U16" s="102"/>
      <c r="V16" s="102"/>
      <c r="W16" s="102"/>
      <c r="X16" s="109"/>
      <c r="Y16" s="102"/>
      <c r="Z16" s="102"/>
      <c r="AA16" s="102"/>
      <c r="AB16" s="109"/>
      <c r="AC16" s="102"/>
      <c r="AD16" s="102"/>
      <c r="AE16" s="102"/>
      <c r="AF16" s="109"/>
      <c r="AG16" s="102"/>
      <c r="AH16" s="102"/>
      <c r="AI16" s="102"/>
      <c r="AJ16" s="109"/>
      <c r="AK16" s="102"/>
      <c r="AL16" s="102"/>
      <c r="AM16" s="102"/>
      <c r="AN16" s="109"/>
      <c r="AO16" s="102"/>
      <c r="AP16" s="102"/>
      <c r="AQ16" s="102"/>
      <c r="AR16" s="109"/>
      <c r="AS16" s="102"/>
      <c r="AT16" s="102"/>
      <c r="AU16" s="102"/>
      <c r="AV16" s="109"/>
      <c r="AW16" s="102"/>
      <c r="AX16" s="102"/>
      <c r="AY16" s="102"/>
      <c r="AZ16" s="109"/>
      <c r="BA16" s="102"/>
      <c r="BB16" s="102"/>
      <c r="BC16" s="102"/>
      <c r="BD16" s="102"/>
      <c r="BE16" s="156"/>
      <c r="BF16" s="102"/>
      <c r="BG16" s="105"/>
      <c r="BH16" s="107"/>
      <c r="BI16" s="204"/>
      <c r="BJ16" s="177" t="str">
        <f>IF(COUNTA(E16:BI16)=0,"",(COUNTA(E16:BH16)/96)+BI16)</f>
        <v/>
      </c>
      <c r="BK16" s="161"/>
      <c r="BL16" s="162"/>
      <c r="BM16" s="29" t="str">
        <f>IF(COUNTIF($E16:$BH16,"A")=0,"",COUNTIF($E16:$BH16,"A")/96)</f>
        <v/>
      </c>
      <c r="BN16" s="30" t="str">
        <f>IF(COUNTIF($E16:$BH16,"B")=0,"",COUNTIF($E16:$BH16,"B")/96)</f>
        <v/>
      </c>
      <c r="BO16" s="30" t="str">
        <f>IF(COUNTIF($E16:$BH16,"C")=0,"",COUNTIF($E16:$BH16,"C")/96)</f>
        <v/>
      </c>
      <c r="BP16" s="30" t="str">
        <f>IF(COUNTIF($E16:$BH16,"D")=0,"",COUNTIF($E16:$BH16,"D")/96)</f>
        <v/>
      </c>
      <c r="BQ16" s="30" t="str">
        <f>IF(COUNTIF($E16:$BH16,"E")=0,"",COUNTIF($E16:$BH16,"E")/96)</f>
        <v/>
      </c>
      <c r="BR16" s="30" t="str">
        <f>IF(COUNTIF($E16:$BH16,"F")=0,"",COUNTIF($E16:$BH16,"F")/96)</f>
        <v/>
      </c>
      <c r="BS16" s="137" t="str">
        <f>IF(COUNTIF($E16:$BH16,"G")=0,"",COUNTIF($E16:$BH16,"G")/96)</f>
        <v/>
      </c>
      <c r="BT16" s="126" t="str">
        <f>IF(BJ16="","",SUM(BM16:BS17))</f>
        <v/>
      </c>
      <c r="BU16" s="38" t="str">
        <f>IF((COUNTIF(E16:BH16,"Ａ")+COUNTIF(E16:BH16,"Ｂ")+COUNTIF(E16:BH16,"Ｃ")+COUNTIF(E16:BH16,"Ｄ")+COUNTIF(E16:BH16,"Ｅ")+COUNTIF(E16:BH16,"Ｆ")+COUNTIF(E16:BH16,"Ｇ"))&gt;0,"従事時間帯の記号が全角で入力されています",IF(BJ16=BT16,"","従事した時間数と、事業ごとの時間の合計があいません。記入内容を確認してください"))</f>
        <v/>
      </c>
    </row>
    <row r="17" spans="1:73" ht="10" customHeight="1" x14ac:dyDescent="0.2">
      <c r="A17" s="65"/>
      <c r="B17" s="66"/>
      <c r="C17" s="243"/>
      <c r="D17" s="180"/>
      <c r="E17" s="71"/>
      <c r="F17" s="72"/>
      <c r="G17" s="72"/>
      <c r="H17" s="73"/>
      <c r="I17" s="72"/>
      <c r="J17" s="72"/>
      <c r="K17" s="151"/>
      <c r="L17" s="73"/>
      <c r="M17" s="72"/>
      <c r="N17" s="72"/>
      <c r="O17" s="72"/>
      <c r="P17" s="73"/>
      <c r="Q17" s="72"/>
      <c r="R17" s="72"/>
      <c r="S17" s="72"/>
      <c r="T17" s="73"/>
      <c r="U17" s="72"/>
      <c r="V17" s="72"/>
      <c r="W17" s="72"/>
      <c r="X17" s="73"/>
      <c r="Y17" s="72"/>
      <c r="Z17" s="72"/>
      <c r="AA17" s="72"/>
      <c r="AB17" s="73"/>
      <c r="AC17" s="151"/>
      <c r="AD17" s="72"/>
      <c r="AE17" s="72"/>
      <c r="AF17" s="73"/>
      <c r="AG17" s="72"/>
      <c r="AH17" s="72"/>
      <c r="AI17" s="72"/>
      <c r="AJ17" s="73"/>
      <c r="AK17" s="72"/>
      <c r="AL17" s="72"/>
      <c r="AM17" s="72"/>
      <c r="AN17" s="73"/>
      <c r="AO17" s="72"/>
      <c r="AP17" s="72"/>
      <c r="AQ17" s="72"/>
      <c r="AR17" s="73"/>
      <c r="AS17" s="72"/>
      <c r="AT17" s="72"/>
      <c r="AU17" s="72"/>
      <c r="AV17" s="73"/>
      <c r="AW17" s="72"/>
      <c r="AX17" s="72"/>
      <c r="AY17" s="72"/>
      <c r="AZ17" s="73"/>
      <c r="BA17" s="72"/>
      <c r="BB17" s="72"/>
      <c r="BC17" s="72"/>
      <c r="BD17" s="72"/>
      <c r="BE17" s="154"/>
      <c r="BF17" s="72"/>
      <c r="BG17" s="75"/>
      <c r="BH17" s="76"/>
      <c r="BI17" s="205"/>
      <c r="BJ17" s="178"/>
      <c r="BK17" s="39"/>
      <c r="BL17" s="40"/>
      <c r="BM17" s="29"/>
      <c r="BN17" s="30"/>
      <c r="BO17" s="30"/>
      <c r="BP17" s="30"/>
      <c r="BQ17" s="30"/>
      <c r="BR17" s="30"/>
      <c r="BS17" s="137"/>
      <c r="BT17" s="126"/>
      <c r="BU17" s="38"/>
    </row>
    <row r="18" spans="1:73" ht="10" customHeight="1" x14ac:dyDescent="0.2">
      <c r="A18" s="65"/>
      <c r="B18" s="66"/>
      <c r="C18" s="242">
        <f>C16+1</f>
        <v>46059</v>
      </c>
      <c r="D18" s="179">
        <f t="shared" si="0"/>
        <v>46059</v>
      </c>
      <c r="E18" s="108"/>
      <c r="F18" s="102"/>
      <c r="G18" s="102"/>
      <c r="H18" s="109"/>
      <c r="I18" s="102"/>
      <c r="J18" s="102"/>
      <c r="K18" s="102"/>
      <c r="L18" s="109"/>
      <c r="M18" s="102"/>
      <c r="N18" s="102"/>
      <c r="O18" s="102"/>
      <c r="P18" s="109"/>
      <c r="Q18" s="102"/>
      <c r="R18" s="102"/>
      <c r="S18" s="102"/>
      <c r="T18" s="109"/>
      <c r="U18" s="102"/>
      <c r="V18" s="102"/>
      <c r="W18" s="102"/>
      <c r="X18" s="109"/>
      <c r="Y18" s="102"/>
      <c r="Z18" s="102"/>
      <c r="AA18" s="102"/>
      <c r="AB18" s="109"/>
      <c r="AC18" s="102"/>
      <c r="AD18" s="102"/>
      <c r="AE18" s="102"/>
      <c r="AF18" s="109"/>
      <c r="AG18" s="102"/>
      <c r="AH18" s="102"/>
      <c r="AI18" s="102"/>
      <c r="AJ18" s="109"/>
      <c r="AK18" s="102"/>
      <c r="AL18" s="102"/>
      <c r="AM18" s="102"/>
      <c r="AN18" s="109"/>
      <c r="AO18" s="102"/>
      <c r="AP18" s="102"/>
      <c r="AQ18" s="102"/>
      <c r="AR18" s="109"/>
      <c r="AS18" s="102"/>
      <c r="AT18" s="102"/>
      <c r="AU18" s="102"/>
      <c r="AV18" s="109"/>
      <c r="AW18" s="102"/>
      <c r="AX18" s="102"/>
      <c r="AY18" s="102"/>
      <c r="AZ18" s="109"/>
      <c r="BA18" s="102"/>
      <c r="BB18" s="102"/>
      <c r="BC18" s="102"/>
      <c r="BD18" s="102"/>
      <c r="BE18" s="156"/>
      <c r="BF18" s="102"/>
      <c r="BG18" s="105"/>
      <c r="BH18" s="107"/>
      <c r="BI18" s="204"/>
      <c r="BJ18" s="177" t="str">
        <f>IF(COUNTA(E18:BI18)=0,"",(COUNTA(E18:BH18)/96)+BI18)</f>
        <v/>
      </c>
      <c r="BK18" s="161"/>
      <c r="BL18" s="162"/>
      <c r="BM18" s="31" t="str">
        <f>IF(COUNTIF($E18:$BH18,"A")=0,"",COUNTIF($E18:$BH18,"A")/96)</f>
        <v/>
      </c>
      <c r="BN18" s="32" t="str">
        <f>IF(COUNTIF($E18:$BH18,"B")=0,"",COUNTIF($E18:$BH18,"B")/96)</f>
        <v/>
      </c>
      <c r="BO18" s="32" t="str">
        <f>IF(COUNTIF($E18:$BH18,"C")=0,"",COUNTIF($E18:$BH18,"C")/96)</f>
        <v/>
      </c>
      <c r="BP18" s="32" t="str">
        <f>IF(COUNTIF($E18:$BH18,"D")=0,"",COUNTIF($E18:$BH18,"D")/96)</f>
        <v/>
      </c>
      <c r="BQ18" s="32" t="str">
        <f>IF(COUNTIF($E18:$BH18,"E")=0,"",COUNTIF($E18:$BH18,"E")/96)</f>
        <v/>
      </c>
      <c r="BR18" s="32" t="str">
        <f>IF(COUNTIF($E18:$BH18,"F")=0,"",COUNTIF($E18:$BH18,"F")/96)</f>
        <v/>
      </c>
      <c r="BS18" s="138" t="str">
        <f>IF(COUNTIF($E18:$BH18,"G")=0,"",COUNTIF($E18:$BH18,"G")/96)</f>
        <v/>
      </c>
      <c r="BT18" s="125" t="str">
        <f>IF(BJ18="","",SUM(BM18:BS19))</f>
        <v/>
      </c>
      <c r="BU18" s="38" t="str">
        <f>IF((COUNTIF(E18:BH18,"Ａ")+COUNTIF(E18:BH18,"Ｂ")+COUNTIF(E18:BH18,"Ｃ")+COUNTIF(E18:BH18,"Ｄ")+COUNTIF(E18:BH18,"Ｅ")+COUNTIF(E18:BH18,"Ｆ")+COUNTIF(E18:BH18,"Ｇ"))&gt;0,"従事時間帯の記号が全角で入力されています",IF(BJ18=BT18,"","従事した時間数と、事業ごとの時間の合計があいません。記入内容を確認してください"))</f>
        <v/>
      </c>
    </row>
    <row r="19" spans="1:73" ht="10" customHeight="1" x14ac:dyDescent="0.2">
      <c r="A19" s="65"/>
      <c r="B19" s="66"/>
      <c r="C19" s="243"/>
      <c r="D19" s="180"/>
      <c r="E19" s="71"/>
      <c r="F19" s="72"/>
      <c r="G19" s="72"/>
      <c r="H19" s="73"/>
      <c r="I19" s="72"/>
      <c r="J19" s="72"/>
      <c r="K19" s="151"/>
      <c r="L19" s="73"/>
      <c r="M19" s="72"/>
      <c r="N19" s="72"/>
      <c r="O19" s="72"/>
      <c r="P19" s="73"/>
      <c r="Q19" s="72"/>
      <c r="R19" s="72"/>
      <c r="S19" s="72"/>
      <c r="T19" s="73"/>
      <c r="U19" s="72"/>
      <c r="V19" s="72"/>
      <c r="W19" s="72"/>
      <c r="X19" s="73"/>
      <c r="Y19" s="72"/>
      <c r="Z19" s="72"/>
      <c r="AA19" s="72"/>
      <c r="AB19" s="73"/>
      <c r="AC19" s="72"/>
      <c r="AD19" s="72"/>
      <c r="AE19" s="72"/>
      <c r="AF19" s="73"/>
      <c r="AG19" s="72"/>
      <c r="AH19" s="72"/>
      <c r="AI19" s="72"/>
      <c r="AJ19" s="73"/>
      <c r="AK19" s="72"/>
      <c r="AL19" s="72"/>
      <c r="AM19" s="72"/>
      <c r="AN19" s="73"/>
      <c r="AO19" s="72"/>
      <c r="AP19" s="72"/>
      <c r="AQ19" s="72"/>
      <c r="AR19" s="152"/>
      <c r="AS19" s="72"/>
      <c r="AT19" s="72"/>
      <c r="AU19" s="72"/>
      <c r="AV19" s="73"/>
      <c r="AW19" s="72"/>
      <c r="AX19" s="72"/>
      <c r="AY19" s="72"/>
      <c r="AZ19" s="73"/>
      <c r="BA19" s="72"/>
      <c r="BB19" s="72"/>
      <c r="BC19" s="72"/>
      <c r="BD19" s="72"/>
      <c r="BE19" s="154"/>
      <c r="BF19" s="72"/>
      <c r="BG19" s="75"/>
      <c r="BH19" s="76"/>
      <c r="BI19" s="205"/>
      <c r="BJ19" s="178"/>
      <c r="BK19" s="39"/>
      <c r="BL19" s="40"/>
      <c r="BM19" s="31"/>
      <c r="BN19" s="32"/>
      <c r="BO19" s="32"/>
      <c r="BP19" s="32"/>
      <c r="BQ19" s="32"/>
      <c r="BR19" s="32"/>
      <c r="BS19" s="138"/>
      <c r="BT19" s="125"/>
      <c r="BU19" s="38"/>
    </row>
    <row r="20" spans="1:73" ht="10" customHeight="1" x14ac:dyDescent="0.2">
      <c r="A20" s="65"/>
      <c r="B20" s="66"/>
      <c r="C20" s="242">
        <f>C18+1</f>
        <v>46060</v>
      </c>
      <c r="D20" s="179">
        <f t="shared" si="0"/>
        <v>46060</v>
      </c>
      <c r="E20" s="108"/>
      <c r="F20" s="102"/>
      <c r="G20" s="102"/>
      <c r="H20" s="109"/>
      <c r="I20" s="102"/>
      <c r="J20" s="102"/>
      <c r="K20" s="102"/>
      <c r="L20" s="109"/>
      <c r="M20" s="102"/>
      <c r="N20" s="102"/>
      <c r="O20" s="102"/>
      <c r="P20" s="109"/>
      <c r="Q20" s="102"/>
      <c r="R20" s="102"/>
      <c r="S20" s="102"/>
      <c r="T20" s="109"/>
      <c r="U20" s="102"/>
      <c r="V20" s="102"/>
      <c r="W20" s="102"/>
      <c r="X20" s="109"/>
      <c r="Y20" s="102"/>
      <c r="Z20" s="102"/>
      <c r="AA20" s="102"/>
      <c r="AB20" s="109"/>
      <c r="AC20" s="102"/>
      <c r="AD20" s="102"/>
      <c r="AE20" s="102"/>
      <c r="AF20" s="109"/>
      <c r="AG20" s="102"/>
      <c r="AH20" s="102"/>
      <c r="AI20" s="102"/>
      <c r="AJ20" s="109"/>
      <c r="AK20" s="102"/>
      <c r="AL20" s="102"/>
      <c r="AM20" s="102"/>
      <c r="AN20" s="109"/>
      <c r="AO20" s="102"/>
      <c r="AP20" s="102"/>
      <c r="AQ20" s="102"/>
      <c r="AR20" s="109"/>
      <c r="AS20" s="102"/>
      <c r="AT20" s="102"/>
      <c r="AU20" s="102"/>
      <c r="AV20" s="109"/>
      <c r="AW20" s="102"/>
      <c r="AX20" s="102"/>
      <c r="AY20" s="102"/>
      <c r="AZ20" s="109"/>
      <c r="BA20" s="102"/>
      <c r="BB20" s="102"/>
      <c r="BC20" s="102"/>
      <c r="BD20" s="102"/>
      <c r="BE20" s="156"/>
      <c r="BF20" s="102"/>
      <c r="BG20" s="105"/>
      <c r="BH20" s="107"/>
      <c r="BI20" s="204"/>
      <c r="BJ20" s="177" t="str">
        <f>IF(COUNTA(E20:BI20)=0,"",(COUNTA(E20:BH20)/96)+BI20)</f>
        <v/>
      </c>
      <c r="BK20" s="161"/>
      <c r="BL20" s="162"/>
      <c r="BM20" s="31" t="str">
        <f>IF(COUNTIF($E20:$BH20,"A")=0,"",COUNTIF($E20:$BH20,"A")/96)</f>
        <v/>
      </c>
      <c r="BN20" s="32" t="str">
        <f>IF(COUNTIF($E20:$BH20,"B")=0,"",COUNTIF($E20:$BH20,"B")/96)</f>
        <v/>
      </c>
      <c r="BO20" s="32" t="str">
        <f>IF(COUNTIF($E20:$BH20,"C")=0,"",COUNTIF($E20:$BH20,"C")/96)</f>
        <v/>
      </c>
      <c r="BP20" s="32" t="str">
        <f>IF(COUNTIF($E20:$BH20,"D")=0,"",COUNTIF($E20:$BH20,"D")/96)</f>
        <v/>
      </c>
      <c r="BQ20" s="32" t="str">
        <f>IF(COUNTIF($E20:$BH20,"E")=0,"",COUNTIF($E20:$BH20,"E")/96)</f>
        <v/>
      </c>
      <c r="BR20" s="32" t="str">
        <f>IF(COUNTIF($E20:$BH20,"F")=0,"",COUNTIF($E20:$BH20,"F")/96)</f>
        <v/>
      </c>
      <c r="BS20" s="138" t="str">
        <f>IF(COUNTIF($E20:$BH20,"G")=0,"",COUNTIF($E20:$BH20,"G")/96)</f>
        <v/>
      </c>
      <c r="BT20" s="125" t="str">
        <f>IF(BJ20="","",SUM(BM20:BS21))</f>
        <v/>
      </c>
      <c r="BU20" s="38" t="str">
        <f>IF((COUNTIF(E20:BH20,"Ａ")+COUNTIF(E20:BH20,"Ｂ")+COUNTIF(E20:BH20,"Ｃ")+COUNTIF(E20:BH20,"Ｄ")+COUNTIF(E20:BH20,"Ｅ")+COUNTIF(E20:BH20,"Ｆ")+COUNTIF(E20:BH20,"Ｇ"))&gt;0,"従事時間帯の記号が全角で入力されています",IF(BJ20=BT20,"","従事した時間数と、事業ごとの時間の合計があいません。記入内容を確認してください"))</f>
        <v/>
      </c>
    </row>
    <row r="21" spans="1:73" ht="10" customHeight="1" x14ac:dyDescent="0.2">
      <c r="A21" s="65"/>
      <c r="B21" s="66"/>
      <c r="C21" s="243"/>
      <c r="D21" s="180"/>
      <c r="E21" s="71"/>
      <c r="F21" s="72"/>
      <c r="G21" s="72"/>
      <c r="H21" s="73"/>
      <c r="I21" s="72"/>
      <c r="J21" s="72"/>
      <c r="K21" s="151"/>
      <c r="L21" s="73"/>
      <c r="M21" s="72"/>
      <c r="N21" s="72"/>
      <c r="O21" s="72"/>
      <c r="P21" s="73"/>
      <c r="Q21" s="72"/>
      <c r="R21" s="72"/>
      <c r="S21" s="72"/>
      <c r="T21" s="73"/>
      <c r="U21" s="72"/>
      <c r="V21" s="72"/>
      <c r="W21" s="72"/>
      <c r="X21" s="73"/>
      <c r="Y21" s="72"/>
      <c r="Z21" s="72"/>
      <c r="AA21" s="72"/>
      <c r="AB21" s="73"/>
      <c r="AC21" s="72"/>
      <c r="AD21" s="72"/>
      <c r="AE21" s="72"/>
      <c r="AF21" s="73"/>
      <c r="AG21" s="72"/>
      <c r="AH21" s="72"/>
      <c r="AI21" s="72"/>
      <c r="AJ21" s="73"/>
      <c r="AK21" s="72"/>
      <c r="AL21" s="72"/>
      <c r="AM21" s="72"/>
      <c r="AN21" s="73"/>
      <c r="AO21" s="72"/>
      <c r="AP21" s="72"/>
      <c r="AQ21" s="72"/>
      <c r="AR21" s="73"/>
      <c r="AS21" s="72"/>
      <c r="AT21" s="72"/>
      <c r="AU21" s="72"/>
      <c r="AV21" s="73"/>
      <c r="AW21" s="72"/>
      <c r="AX21" s="72"/>
      <c r="AY21" s="72"/>
      <c r="AZ21" s="73"/>
      <c r="BA21" s="72"/>
      <c r="BB21" s="72"/>
      <c r="BC21" s="72"/>
      <c r="BD21" s="72"/>
      <c r="BE21" s="154"/>
      <c r="BF21" s="72"/>
      <c r="BG21" s="75"/>
      <c r="BH21" s="76"/>
      <c r="BI21" s="205"/>
      <c r="BJ21" s="178"/>
      <c r="BK21" s="39"/>
      <c r="BL21" s="40"/>
      <c r="BM21" s="31"/>
      <c r="BN21" s="32"/>
      <c r="BO21" s="32"/>
      <c r="BP21" s="32"/>
      <c r="BQ21" s="32"/>
      <c r="BR21" s="32"/>
      <c r="BS21" s="138"/>
      <c r="BT21" s="125"/>
      <c r="BU21" s="38"/>
    </row>
    <row r="22" spans="1:73" ht="10" customHeight="1" x14ac:dyDescent="0.2">
      <c r="A22" s="65"/>
      <c r="B22" s="66"/>
      <c r="C22" s="242">
        <f>C20+1</f>
        <v>46061</v>
      </c>
      <c r="D22" s="179">
        <f t="shared" si="0"/>
        <v>46061</v>
      </c>
      <c r="E22" s="108"/>
      <c r="F22" s="102"/>
      <c r="G22" s="102"/>
      <c r="H22" s="109"/>
      <c r="I22" s="102"/>
      <c r="J22" s="102"/>
      <c r="K22" s="102"/>
      <c r="L22" s="109"/>
      <c r="M22" s="102"/>
      <c r="N22" s="102"/>
      <c r="O22" s="102"/>
      <c r="P22" s="109"/>
      <c r="Q22" s="102"/>
      <c r="R22" s="102"/>
      <c r="S22" s="102"/>
      <c r="T22" s="109"/>
      <c r="U22" s="102"/>
      <c r="V22" s="102"/>
      <c r="W22" s="102"/>
      <c r="X22" s="109"/>
      <c r="Y22" s="102"/>
      <c r="Z22" s="102"/>
      <c r="AA22" s="102"/>
      <c r="AB22" s="109"/>
      <c r="AC22" s="102"/>
      <c r="AD22" s="102"/>
      <c r="AE22" s="102"/>
      <c r="AF22" s="109"/>
      <c r="AG22" s="102"/>
      <c r="AH22" s="102"/>
      <c r="AI22" s="102"/>
      <c r="AJ22" s="109"/>
      <c r="AK22" s="102"/>
      <c r="AL22" s="102"/>
      <c r="AM22" s="102"/>
      <c r="AN22" s="109"/>
      <c r="AO22" s="102"/>
      <c r="AP22" s="102"/>
      <c r="AQ22" s="102"/>
      <c r="AR22" s="109"/>
      <c r="AS22" s="102"/>
      <c r="AT22" s="102"/>
      <c r="AU22" s="102"/>
      <c r="AV22" s="109"/>
      <c r="AW22" s="102"/>
      <c r="AX22" s="102"/>
      <c r="AY22" s="102"/>
      <c r="AZ22" s="109"/>
      <c r="BA22" s="102"/>
      <c r="BB22" s="102"/>
      <c r="BC22" s="102"/>
      <c r="BD22" s="102"/>
      <c r="BE22" s="156"/>
      <c r="BF22" s="102"/>
      <c r="BG22" s="105"/>
      <c r="BH22" s="107"/>
      <c r="BI22" s="204"/>
      <c r="BJ22" s="177" t="str">
        <f>IF(COUNTA(E22:BI22)=0,"",(COUNTA(E22:BH22)/96)+BI22)</f>
        <v/>
      </c>
      <c r="BK22" s="161"/>
      <c r="BL22" s="162"/>
      <c r="BM22" s="29" t="str">
        <f>IF(COUNTIF($E22:$BH22,"A")=0,"",COUNTIF($E22:$BH22,"A")/96)</f>
        <v/>
      </c>
      <c r="BN22" s="30" t="str">
        <f>IF(COUNTIF($E22:$BH22,"B")=0,"",COUNTIF($E22:$BH22,"B")/96)</f>
        <v/>
      </c>
      <c r="BO22" s="30" t="str">
        <f>IF(COUNTIF($E22:$BH22,"C")=0,"",COUNTIF($E22:$BH22,"C")/96)</f>
        <v/>
      </c>
      <c r="BP22" s="30" t="str">
        <f>IF(COUNTIF($E22:$BH22,"D")=0,"",COUNTIF($E22:$BH22,"D")/96)</f>
        <v/>
      </c>
      <c r="BQ22" s="30" t="str">
        <f>IF(COUNTIF($E22:$BH22,"E")=0,"",COUNTIF($E22:$BH22,"E")/96)</f>
        <v/>
      </c>
      <c r="BR22" s="30" t="str">
        <f>IF(COUNTIF($E22:$BH22,"F")=0,"",COUNTIF($E22:$BH22,"F")/96)</f>
        <v/>
      </c>
      <c r="BS22" s="137" t="str">
        <f>IF(COUNTIF($E22:$BH22,"G")=0,"",COUNTIF($E22:$BH22,"G")/96)</f>
        <v/>
      </c>
      <c r="BT22" s="126" t="str">
        <f>IF(BJ22="","",SUM(BM22:BS23))</f>
        <v/>
      </c>
      <c r="BU22" s="38" t="str">
        <f>IF((COUNTIF(E22:BH22,"Ａ")+COUNTIF(E22:BH22,"Ｂ")+COUNTIF(E22:BH22,"Ｃ")+COUNTIF(E22:BH22,"Ｄ")+COUNTIF(E22:BH22,"Ｅ")+COUNTIF(E22:BH22,"Ｆ")+COUNTIF(E22:BH22,"Ｇ"))&gt;0,"従事時間帯の記号が全角で入力されています",IF(BJ22=BT22,"","従事した時間数と、事業ごとの時間の合計があいません。記入内容を確認してください"))</f>
        <v/>
      </c>
    </row>
    <row r="23" spans="1:73" ht="10" customHeight="1" x14ac:dyDescent="0.2">
      <c r="A23" s="65"/>
      <c r="B23" s="66"/>
      <c r="C23" s="243"/>
      <c r="D23" s="180"/>
      <c r="E23" s="71"/>
      <c r="F23" s="72"/>
      <c r="G23" s="72"/>
      <c r="H23" s="73"/>
      <c r="I23" s="72"/>
      <c r="J23" s="72"/>
      <c r="K23" s="151"/>
      <c r="L23" s="73"/>
      <c r="M23" s="72"/>
      <c r="N23" s="72"/>
      <c r="O23" s="72"/>
      <c r="P23" s="73"/>
      <c r="Q23" s="72"/>
      <c r="R23" s="72"/>
      <c r="S23" s="72"/>
      <c r="T23" s="73"/>
      <c r="U23" s="72"/>
      <c r="V23" s="72"/>
      <c r="W23" s="72"/>
      <c r="X23" s="73"/>
      <c r="Y23" s="72"/>
      <c r="Z23" s="72"/>
      <c r="AA23" s="72"/>
      <c r="AB23" s="73"/>
      <c r="AC23" s="72"/>
      <c r="AD23" s="72"/>
      <c r="AE23" s="72"/>
      <c r="AF23" s="73"/>
      <c r="AG23" s="72"/>
      <c r="AH23" s="72"/>
      <c r="AI23" s="72"/>
      <c r="AJ23" s="73"/>
      <c r="AK23" s="72"/>
      <c r="AL23" s="72"/>
      <c r="AM23" s="72"/>
      <c r="AN23" s="73"/>
      <c r="AO23" s="72"/>
      <c r="AP23" s="72"/>
      <c r="AQ23" s="72"/>
      <c r="AR23" s="73"/>
      <c r="AS23" s="72"/>
      <c r="AT23" s="72"/>
      <c r="AU23" s="72"/>
      <c r="AV23" s="73"/>
      <c r="AW23" s="72"/>
      <c r="AX23" s="72"/>
      <c r="AY23" s="72"/>
      <c r="AZ23" s="73"/>
      <c r="BA23" s="72"/>
      <c r="BB23" s="72"/>
      <c r="BC23" s="72"/>
      <c r="BD23" s="72"/>
      <c r="BE23" s="154"/>
      <c r="BF23" s="72"/>
      <c r="BG23" s="75"/>
      <c r="BH23" s="76"/>
      <c r="BI23" s="205"/>
      <c r="BJ23" s="178"/>
      <c r="BK23" s="39"/>
      <c r="BL23" s="40"/>
      <c r="BM23" s="29"/>
      <c r="BN23" s="30"/>
      <c r="BO23" s="30"/>
      <c r="BP23" s="30"/>
      <c r="BQ23" s="30"/>
      <c r="BR23" s="30"/>
      <c r="BS23" s="137"/>
      <c r="BT23" s="126"/>
      <c r="BU23" s="38"/>
    </row>
    <row r="24" spans="1:73" ht="10" customHeight="1" x14ac:dyDescent="0.2">
      <c r="A24" s="65"/>
      <c r="B24" s="66"/>
      <c r="C24" s="242">
        <f>C22+1</f>
        <v>46062</v>
      </c>
      <c r="D24" s="179">
        <f t="shared" si="0"/>
        <v>46062</v>
      </c>
      <c r="E24" s="104"/>
      <c r="F24" s="105"/>
      <c r="G24" s="105"/>
      <c r="H24" s="106"/>
      <c r="I24" s="105"/>
      <c r="J24" s="105"/>
      <c r="K24" s="105"/>
      <c r="L24" s="106"/>
      <c r="M24" s="105"/>
      <c r="N24" s="105"/>
      <c r="O24" s="105"/>
      <c r="P24" s="106"/>
      <c r="Q24" s="105"/>
      <c r="R24" s="105"/>
      <c r="S24" s="105"/>
      <c r="T24" s="106"/>
      <c r="U24" s="105"/>
      <c r="V24" s="105"/>
      <c r="W24" s="105"/>
      <c r="X24" s="106"/>
      <c r="Y24" s="105"/>
      <c r="Z24" s="105"/>
      <c r="AA24" s="105"/>
      <c r="AB24" s="106"/>
      <c r="AC24" s="105"/>
      <c r="AD24" s="105"/>
      <c r="AE24" s="105"/>
      <c r="AF24" s="106"/>
      <c r="AG24" s="105"/>
      <c r="AH24" s="105"/>
      <c r="AI24" s="105"/>
      <c r="AJ24" s="106"/>
      <c r="AK24" s="105"/>
      <c r="AL24" s="105"/>
      <c r="AM24" s="105"/>
      <c r="AN24" s="106"/>
      <c r="AO24" s="105"/>
      <c r="AP24" s="105"/>
      <c r="AQ24" s="105"/>
      <c r="AR24" s="106"/>
      <c r="AS24" s="105"/>
      <c r="AT24" s="105"/>
      <c r="AU24" s="105"/>
      <c r="AV24" s="106"/>
      <c r="AW24" s="105"/>
      <c r="AX24" s="105"/>
      <c r="AY24" s="105"/>
      <c r="AZ24" s="106"/>
      <c r="BA24" s="105"/>
      <c r="BB24" s="105"/>
      <c r="BC24" s="105"/>
      <c r="BD24" s="105"/>
      <c r="BE24" s="155"/>
      <c r="BF24" s="105"/>
      <c r="BG24" s="105"/>
      <c r="BH24" s="107"/>
      <c r="BI24" s="204"/>
      <c r="BJ24" s="177" t="str">
        <f>IF(COUNTA(E24:BI24)=0,"",(COUNTA(E24:BH24)/96)+BI24)</f>
        <v/>
      </c>
      <c r="BK24" s="161"/>
      <c r="BL24" s="162"/>
      <c r="BM24" s="29" t="str">
        <f>IF(COUNTIF($E24:$BH24,"A")=0,"",COUNTIF($E24:$BH24,"A")/96)</f>
        <v/>
      </c>
      <c r="BN24" s="30" t="str">
        <f>IF(COUNTIF($E24:$BH24,"B")=0,"",COUNTIF($E24:$BH24,"B")/96)</f>
        <v/>
      </c>
      <c r="BO24" s="30" t="str">
        <f>IF(COUNTIF($E24:$BH24,"C")=0,"",COUNTIF($E24:$BH24,"C")/96)</f>
        <v/>
      </c>
      <c r="BP24" s="30" t="str">
        <f>IF(COUNTIF($E24:$BH24,"D")=0,"",COUNTIF($E24:$BH24,"D")/96)</f>
        <v/>
      </c>
      <c r="BQ24" s="30" t="str">
        <f>IF(COUNTIF($E24:$BH24,"E")=0,"",COUNTIF($E24:$BH24,"E")/96)</f>
        <v/>
      </c>
      <c r="BR24" s="30" t="str">
        <f>IF(COUNTIF($E24:$BH24,"F")=0,"",COUNTIF($E24:$BH24,"F")/96)</f>
        <v/>
      </c>
      <c r="BS24" s="137" t="str">
        <f>IF(COUNTIF($E24:$BH24,"G")=0,"",COUNTIF($E24:$BH24,"G")/96)</f>
        <v/>
      </c>
      <c r="BT24" s="126" t="str">
        <f>IF(BJ24="","",SUM(BM24:BS25))</f>
        <v/>
      </c>
      <c r="BU24" s="38" t="str">
        <f>IF((COUNTIF(E24:BH24,"Ａ")+COUNTIF(E24:BH24,"Ｂ")+COUNTIF(E24:BH24,"Ｃ")+COUNTIF(E24:BH24,"Ｄ")+COUNTIF(E24:BH24,"Ｅ")+COUNTIF(E24:BH24,"Ｆ")+COUNTIF(E24:BH24,"Ｇ"))&gt;0,"従事時間帯の記号が全角で入力されています",IF(BJ24=BT24,"","従事した時間数と、事業ごとの時間の合計があいません。記入内容を確認してください"))</f>
        <v/>
      </c>
    </row>
    <row r="25" spans="1:73" ht="10" customHeight="1" x14ac:dyDescent="0.2">
      <c r="A25" s="65"/>
      <c r="B25" s="66"/>
      <c r="C25" s="243"/>
      <c r="D25" s="180"/>
      <c r="E25" s="71"/>
      <c r="F25" s="72"/>
      <c r="G25" s="72"/>
      <c r="H25" s="73"/>
      <c r="I25" s="72"/>
      <c r="J25" s="72"/>
      <c r="K25" s="72"/>
      <c r="L25" s="73"/>
      <c r="M25" s="72"/>
      <c r="N25" s="72"/>
      <c r="O25" s="72"/>
      <c r="P25" s="73"/>
      <c r="Q25" s="72"/>
      <c r="R25" s="72"/>
      <c r="S25" s="72"/>
      <c r="T25" s="73"/>
      <c r="U25" s="72"/>
      <c r="V25" s="72"/>
      <c r="W25" s="72"/>
      <c r="X25" s="73"/>
      <c r="Y25" s="72"/>
      <c r="Z25" s="72"/>
      <c r="AA25" s="72"/>
      <c r="AB25" s="73"/>
      <c r="AC25" s="72"/>
      <c r="AD25" s="72"/>
      <c r="AE25" s="72"/>
      <c r="AF25" s="73"/>
      <c r="AG25" s="72"/>
      <c r="AH25" s="72"/>
      <c r="AI25" s="72"/>
      <c r="AJ25" s="73"/>
      <c r="AK25" s="72"/>
      <c r="AL25" s="72"/>
      <c r="AM25" s="72"/>
      <c r="AN25" s="73"/>
      <c r="AO25" s="72"/>
      <c r="AP25" s="72"/>
      <c r="AQ25" s="72"/>
      <c r="AR25" s="73"/>
      <c r="AS25" s="72"/>
      <c r="AT25" s="72"/>
      <c r="AU25" s="72"/>
      <c r="AV25" s="73"/>
      <c r="AW25" s="72"/>
      <c r="AX25" s="72"/>
      <c r="AY25" s="72"/>
      <c r="AZ25" s="73"/>
      <c r="BA25" s="72"/>
      <c r="BB25" s="72"/>
      <c r="BC25" s="72"/>
      <c r="BD25" s="72"/>
      <c r="BE25" s="154"/>
      <c r="BF25" s="72"/>
      <c r="BG25" s="75"/>
      <c r="BH25" s="76"/>
      <c r="BI25" s="205"/>
      <c r="BJ25" s="178"/>
      <c r="BK25" s="39"/>
      <c r="BL25" s="40"/>
      <c r="BM25" s="29"/>
      <c r="BN25" s="30"/>
      <c r="BO25" s="30"/>
      <c r="BP25" s="30"/>
      <c r="BQ25" s="30"/>
      <c r="BR25" s="30"/>
      <c r="BS25" s="137"/>
      <c r="BT25" s="126"/>
      <c r="BU25" s="38"/>
    </row>
    <row r="26" spans="1:73" ht="10" customHeight="1" x14ac:dyDescent="0.2">
      <c r="A26" s="65"/>
      <c r="B26" s="66"/>
      <c r="C26" s="242">
        <f>C24+1</f>
        <v>46063</v>
      </c>
      <c r="D26" s="179">
        <f t="shared" si="0"/>
        <v>46063</v>
      </c>
      <c r="E26" s="104"/>
      <c r="F26" s="105"/>
      <c r="G26" s="105"/>
      <c r="H26" s="106"/>
      <c r="I26" s="105"/>
      <c r="J26" s="105"/>
      <c r="K26" s="105"/>
      <c r="L26" s="106"/>
      <c r="M26" s="105"/>
      <c r="N26" s="105"/>
      <c r="O26" s="105"/>
      <c r="P26" s="106"/>
      <c r="Q26" s="105"/>
      <c r="R26" s="105"/>
      <c r="S26" s="105"/>
      <c r="T26" s="106"/>
      <c r="U26" s="105"/>
      <c r="V26" s="105"/>
      <c r="W26" s="105"/>
      <c r="X26" s="106"/>
      <c r="Y26" s="105"/>
      <c r="Z26" s="105"/>
      <c r="AA26" s="105"/>
      <c r="AB26" s="106"/>
      <c r="AC26" s="105"/>
      <c r="AD26" s="105"/>
      <c r="AE26" s="105"/>
      <c r="AF26" s="106"/>
      <c r="AG26" s="105"/>
      <c r="AH26" s="105"/>
      <c r="AI26" s="105"/>
      <c r="AJ26" s="106"/>
      <c r="AK26" s="105"/>
      <c r="AL26" s="105"/>
      <c r="AM26" s="105"/>
      <c r="AN26" s="106"/>
      <c r="AO26" s="105"/>
      <c r="AP26" s="105"/>
      <c r="AQ26" s="105"/>
      <c r="AR26" s="106"/>
      <c r="AS26" s="105"/>
      <c r="AT26" s="105"/>
      <c r="AU26" s="105"/>
      <c r="AV26" s="106"/>
      <c r="AW26" s="105"/>
      <c r="AX26" s="105"/>
      <c r="AY26" s="105"/>
      <c r="AZ26" s="106"/>
      <c r="BA26" s="105"/>
      <c r="BB26" s="105"/>
      <c r="BC26" s="105"/>
      <c r="BD26" s="105"/>
      <c r="BE26" s="155"/>
      <c r="BF26" s="105"/>
      <c r="BG26" s="105"/>
      <c r="BH26" s="107"/>
      <c r="BI26" s="204"/>
      <c r="BJ26" s="177" t="str">
        <f>IF(COUNTA(E26:BI26)=0,"",(COUNTA(E26:BH26)/96)+BI26)</f>
        <v/>
      </c>
      <c r="BK26" s="161"/>
      <c r="BL26" s="162"/>
      <c r="BM26" s="29" t="str">
        <f>IF(COUNTIF($E26:$BH26,"A")=0,"",COUNTIF($E26:$BH26,"A")/96)</f>
        <v/>
      </c>
      <c r="BN26" s="30" t="str">
        <f>IF(COUNTIF($E26:$BH26,"B")=0,"",COUNTIF($E26:$BH26,"B")/96)</f>
        <v/>
      </c>
      <c r="BO26" s="30" t="str">
        <f>IF(COUNTIF($E26:$BH26,"C")=0,"",COUNTIF($E26:$BH26,"C")/96)</f>
        <v/>
      </c>
      <c r="BP26" s="30" t="str">
        <f>IF(COUNTIF($E26:$BH26,"D")=0,"",COUNTIF($E26:$BH26,"D")/96)</f>
        <v/>
      </c>
      <c r="BQ26" s="30" t="str">
        <f>IF(COUNTIF($E26:$BH26,"E")=0,"",COUNTIF($E26:$BH26,"E")/96)</f>
        <v/>
      </c>
      <c r="BR26" s="30" t="str">
        <f>IF(COUNTIF($E26:$BH26,"F")=0,"",COUNTIF($E26:$BH26,"F")/96)</f>
        <v/>
      </c>
      <c r="BS26" s="137" t="str">
        <f>IF(COUNTIF($E26:$BH26,"G")=0,"",COUNTIF($E26:$BH26,"G")/96)</f>
        <v/>
      </c>
      <c r="BT26" s="126" t="str">
        <f>IF(BJ26="","",SUM(BM26:BS27))</f>
        <v/>
      </c>
      <c r="BU26" s="38" t="str">
        <f>IF((COUNTIF(E26:BH26,"Ａ")+COUNTIF(E26:BH26,"Ｂ")+COUNTIF(E26:BH26,"Ｃ")+COUNTIF(E26:BH26,"Ｄ")+COUNTIF(E26:BH26,"Ｅ")+COUNTIF(E26:BH26,"Ｆ")+COUNTIF(E26:BH26,"Ｇ"))&gt;0,"従事時間帯の記号が全角で入力されています",IF(BJ26=BT26,"","従事した時間数と、事業ごとの時間の合計があいません。記入内容を確認してください"))</f>
        <v/>
      </c>
    </row>
    <row r="27" spans="1:73" ht="10" customHeight="1" x14ac:dyDescent="0.2">
      <c r="A27" s="65"/>
      <c r="B27" s="66"/>
      <c r="C27" s="243"/>
      <c r="D27" s="180"/>
      <c r="E27" s="71"/>
      <c r="F27" s="72"/>
      <c r="G27" s="72"/>
      <c r="H27" s="73"/>
      <c r="I27" s="72"/>
      <c r="J27" s="72"/>
      <c r="K27" s="72"/>
      <c r="L27" s="73"/>
      <c r="M27" s="72"/>
      <c r="N27" s="72"/>
      <c r="O27" s="72"/>
      <c r="P27" s="73"/>
      <c r="Q27" s="72"/>
      <c r="R27" s="72"/>
      <c r="S27" s="72"/>
      <c r="T27" s="73"/>
      <c r="U27" s="72"/>
      <c r="V27" s="72"/>
      <c r="W27" s="72"/>
      <c r="X27" s="73"/>
      <c r="Y27" s="72"/>
      <c r="Z27" s="72"/>
      <c r="AA27" s="72"/>
      <c r="AB27" s="73"/>
      <c r="AC27" s="72"/>
      <c r="AD27" s="72"/>
      <c r="AE27" s="72"/>
      <c r="AF27" s="73"/>
      <c r="AG27" s="72"/>
      <c r="AH27" s="72"/>
      <c r="AI27" s="72"/>
      <c r="AJ27" s="73"/>
      <c r="AK27" s="72"/>
      <c r="AL27" s="72"/>
      <c r="AM27" s="72"/>
      <c r="AN27" s="73"/>
      <c r="AO27" s="72"/>
      <c r="AP27" s="72"/>
      <c r="AQ27" s="72"/>
      <c r="AR27" s="73"/>
      <c r="AS27" s="72"/>
      <c r="AT27" s="72"/>
      <c r="AU27" s="72"/>
      <c r="AV27" s="73"/>
      <c r="AW27" s="72"/>
      <c r="AX27" s="72"/>
      <c r="AY27" s="72"/>
      <c r="AZ27" s="73"/>
      <c r="BA27" s="72"/>
      <c r="BB27" s="72"/>
      <c r="BC27" s="72"/>
      <c r="BD27" s="72"/>
      <c r="BE27" s="154"/>
      <c r="BF27" s="72"/>
      <c r="BG27" s="75"/>
      <c r="BH27" s="76"/>
      <c r="BI27" s="205"/>
      <c r="BJ27" s="178"/>
      <c r="BK27" s="39"/>
      <c r="BL27" s="40"/>
      <c r="BM27" s="29"/>
      <c r="BN27" s="30"/>
      <c r="BO27" s="30"/>
      <c r="BP27" s="30"/>
      <c r="BQ27" s="30"/>
      <c r="BR27" s="30"/>
      <c r="BS27" s="137"/>
      <c r="BT27" s="126"/>
      <c r="BU27" s="38"/>
    </row>
    <row r="28" spans="1:73" ht="10" customHeight="1" x14ac:dyDescent="0.2">
      <c r="A28" s="65"/>
      <c r="B28" s="66"/>
      <c r="C28" s="242">
        <f>C26+1</f>
        <v>46064</v>
      </c>
      <c r="D28" s="179">
        <f t="shared" si="0"/>
        <v>46064</v>
      </c>
      <c r="E28" s="104"/>
      <c r="F28" s="105"/>
      <c r="G28" s="105"/>
      <c r="H28" s="106"/>
      <c r="I28" s="105"/>
      <c r="J28" s="105"/>
      <c r="K28" s="105"/>
      <c r="L28" s="106"/>
      <c r="M28" s="105"/>
      <c r="N28" s="105"/>
      <c r="O28" s="105"/>
      <c r="P28" s="106"/>
      <c r="Q28" s="105"/>
      <c r="R28" s="105"/>
      <c r="S28" s="105"/>
      <c r="T28" s="106"/>
      <c r="U28" s="105"/>
      <c r="V28" s="105"/>
      <c r="W28" s="105"/>
      <c r="X28" s="106"/>
      <c r="Y28" s="105"/>
      <c r="Z28" s="105"/>
      <c r="AA28" s="105"/>
      <c r="AB28" s="106"/>
      <c r="AC28" s="105"/>
      <c r="AD28" s="105"/>
      <c r="AE28" s="105"/>
      <c r="AF28" s="106"/>
      <c r="AG28" s="105"/>
      <c r="AH28" s="105"/>
      <c r="AI28" s="105"/>
      <c r="AJ28" s="106"/>
      <c r="AK28" s="105"/>
      <c r="AL28" s="105"/>
      <c r="AM28" s="105"/>
      <c r="AN28" s="106"/>
      <c r="AO28" s="105"/>
      <c r="AP28" s="105"/>
      <c r="AQ28" s="105"/>
      <c r="AR28" s="106"/>
      <c r="AS28" s="105"/>
      <c r="AT28" s="105"/>
      <c r="AU28" s="105"/>
      <c r="AV28" s="106"/>
      <c r="AW28" s="105"/>
      <c r="AX28" s="105"/>
      <c r="AY28" s="105"/>
      <c r="AZ28" s="106"/>
      <c r="BA28" s="105"/>
      <c r="BB28" s="105"/>
      <c r="BC28" s="105"/>
      <c r="BD28" s="105"/>
      <c r="BE28" s="155"/>
      <c r="BF28" s="105"/>
      <c r="BG28" s="105"/>
      <c r="BH28" s="107"/>
      <c r="BI28" s="204"/>
      <c r="BJ28" s="177" t="str">
        <f>IF(COUNTA(E28:BI28)=0,"",(COUNTA(E28:BH28)/96)+BI28)</f>
        <v/>
      </c>
      <c r="BK28" s="161"/>
      <c r="BL28" s="162"/>
      <c r="BM28" s="29" t="str">
        <f>IF(COUNTIF($E28:$BH28,"A")=0,"",COUNTIF($E28:$BH28,"A")/96)</f>
        <v/>
      </c>
      <c r="BN28" s="30" t="str">
        <f>IF(COUNTIF($E28:$BH28,"B")=0,"",COUNTIF($E28:$BH28,"B")/96)</f>
        <v/>
      </c>
      <c r="BO28" s="30" t="str">
        <f>IF(COUNTIF($E28:$BH28,"C")=0,"",COUNTIF($E28:$BH28,"C")/96)</f>
        <v/>
      </c>
      <c r="BP28" s="30" t="str">
        <f>IF(COUNTIF($E28:$BH28,"D")=0,"",COUNTIF($E28:$BH28,"D")/96)</f>
        <v/>
      </c>
      <c r="BQ28" s="30" t="str">
        <f>IF(COUNTIF($E28:$BH28,"E")=0,"",COUNTIF($E28:$BH28,"E")/96)</f>
        <v/>
      </c>
      <c r="BR28" s="30" t="str">
        <f>IF(COUNTIF($E28:$BH28,"F")=0,"",COUNTIF($E28:$BH28,"F")/96)</f>
        <v/>
      </c>
      <c r="BS28" s="137" t="str">
        <f>IF(COUNTIF($E28:$BH28,"G")=0,"",COUNTIF($E28:$BH28,"G")/96)</f>
        <v/>
      </c>
      <c r="BT28" s="126" t="str">
        <f>IF(BJ28="","",SUM(BM28:BS29))</f>
        <v/>
      </c>
      <c r="BU28" s="38" t="str">
        <f>IF((COUNTIF(E28:BH28,"Ａ")+COUNTIF(E28:BH28,"Ｂ")+COUNTIF(E28:BH28,"Ｃ")+COUNTIF(E28:BH28,"Ｄ")+COUNTIF(E28:BH28,"Ｅ")+COUNTIF(E28:BH28,"Ｆ")+COUNTIF(E28:BH28,"Ｇ"))&gt;0,"従事時間帯の記号が全角で入力されています",IF(BJ28=BT28,"","従事した時間数と、事業ごとの時間の合計があいません。記入内容を確認してください"))</f>
        <v/>
      </c>
    </row>
    <row r="29" spans="1:73" ht="10" customHeight="1" x14ac:dyDescent="0.2">
      <c r="A29" s="65"/>
      <c r="B29" s="66"/>
      <c r="C29" s="243"/>
      <c r="D29" s="180"/>
      <c r="E29" s="71"/>
      <c r="F29" s="72"/>
      <c r="G29" s="72"/>
      <c r="H29" s="73"/>
      <c r="I29" s="72"/>
      <c r="J29" s="72"/>
      <c r="K29" s="72"/>
      <c r="L29" s="73"/>
      <c r="M29" s="72"/>
      <c r="N29" s="72"/>
      <c r="O29" s="72"/>
      <c r="P29" s="73"/>
      <c r="Q29" s="72"/>
      <c r="R29" s="72"/>
      <c r="S29" s="72"/>
      <c r="T29" s="73"/>
      <c r="U29" s="72"/>
      <c r="V29" s="72"/>
      <c r="W29" s="72"/>
      <c r="X29" s="73"/>
      <c r="Y29" s="72"/>
      <c r="Z29" s="72"/>
      <c r="AA29" s="72"/>
      <c r="AB29" s="73"/>
      <c r="AC29" s="72"/>
      <c r="AD29" s="72"/>
      <c r="AE29" s="72"/>
      <c r="AF29" s="73"/>
      <c r="AG29" s="72"/>
      <c r="AH29" s="72"/>
      <c r="AI29" s="72"/>
      <c r="AJ29" s="73"/>
      <c r="AK29" s="72"/>
      <c r="AL29" s="72"/>
      <c r="AM29" s="72"/>
      <c r="AN29" s="73"/>
      <c r="AO29" s="72"/>
      <c r="AP29" s="72"/>
      <c r="AQ29" s="72"/>
      <c r="AR29" s="73"/>
      <c r="AS29" s="72"/>
      <c r="AT29" s="72"/>
      <c r="AU29" s="72"/>
      <c r="AV29" s="73"/>
      <c r="AW29" s="72"/>
      <c r="AX29" s="72"/>
      <c r="AY29" s="72"/>
      <c r="AZ29" s="73"/>
      <c r="BA29" s="72"/>
      <c r="BB29" s="72"/>
      <c r="BC29" s="72"/>
      <c r="BD29" s="72"/>
      <c r="BE29" s="154"/>
      <c r="BF29" s="72"/>
      <c r="BG29" s="75"/>
      <c r="BH29" s="76"/>
      <c r="BI29" s="205"/>
      <c r="BJ29" s="178"/>
      <c r="BK29" s="39"/>
      <c r="BL29" s="40"/>
      <c r="BM29" s="29"/>
      <c r="BN29" s="30"/>
      <c r="BO29" s="30"/>
      <c r="BP29" s="30"/>
      <c r="BQ29" s="30"/>
      <c r="BR29" s="30"/>
      <c r="BS29" s="137"/>
      <c r="BT29" s="126"/>
      <c r="BU29" s="38"/>
    </row>
    <row r="30" spans="1:73" ht="10" customHeight="1" x14ac:dyDescent="0.2">
      <c r="A30" s="65"/>
      <c r="B30" s="66"/>
      <c r="C30" s="242">
        <f>C28+1</f>
        <v>46065</v>
      </c>
      <c r="D30" s="179">
        <f t="shared" si="0"/>
        <v>46065</v>
      </c>
      <c r="E30" s="108"/>
      <c r="F30" s="102"/>
      <c r="G30" s="102"/>
      <c r="H30" s="109"/>
      <c r="I30" s="102"/>
      <c r="J30" s="102"/>
      <c r="K30" s="102"/>
      <c r="L30" s="109"/>
      <c r="M30" s="102"/>
      <c r="N30" s="102"/>
      <c r="O30" s="102"/>
      <c r="P30" s="109"/>
      <c r="Q30" s="102"/>
      <c r="R30" s="102"/>
      <c r="S30" s="102"/>
      <c r="T30" s="109"/>
      <c r="U30" s="102"/>
      <c r="V30" s="102"/>
      <c r="W30" s="102"/>
      <c r="X30" s="109"/>
      <c r="Y30" s="102"/>
      <c r="Z30" s="102"/>
      <c r="AA30" s="102"/>
      <c r="AB30" s="109"/>
      <c r="AC30" s="102"/>
      <c r="AD30" s="102"/>
      <c r="AE30" s="102"/>
      <c r="AF30" s="109"/>
      <c r="AG30" s="102"/>
      <c r="AH30" s="102"/>
      <c r="AI30" s="102"/>
      <c r="AJ30" s="109"/>
      <c r="AK30" s="102"/>
      <c r="AL30" s="102"/>
      <c r="AM30" s="102"/>
      <c r="AN30" s="109"/>
      <c r="AO30" s="102"/>
      <c r="AP30" s="102"/>
      <c r="AQ30" s="102"/>
      <c r="AR30" s="109"/>
      <c r="AS30" s="102"/>
      <c r="AT30" s="102"/>
      <c r="AU30" s="102"/>
      <c r="AV30" s="109"/>
      <c r="AW30" s="102"/>
      <c r="AX30" s="102"/>
      <c r="AY30" s="102"/>
      <c r="AZ30" s="109"/>
      <c r="BA30" s="102"/>
      <c r="BB30" s="102"/>
      <c r="BC30" s="102"/>
      <c r="BD30" s="102"/>
      <c r="BE30" s="156"/>
      <c r="BF30" s="102"/>
      <c r="BG30" s="105"/>
      <c r="BH30" s="107"/>
      <c r="BI30" s="204"/>
      <c r="BJ30" s="177" t="str">
        <f>IF(COUNTA(E30:BI30)=0,"",(COUNTA(E30:BH30)/96)+BI30)</f>
        <v/>
      </c>
      <c r="BK30" s="161"/>
      <c r="BL30" s="162"/>
      <c r="BM30" s="29" t="str">
        <f>IF(COUNTIF($E30:$BH30,"A")=0,"",COUNTIF($E30:$BH30,"A")/96)</f>
        <v/>
      </c>
      <c r="BN30" s="30" t="str">
        <f>IF(COUNTIF($E30:$BH30,"B")=0,"",COUNTIF($E30:$BH30,"B")/96)</f>
        <v/>
      </c>
      <c r="BO30" s="30" t="str">
        <f>IF(COUNTIF($E30:$BH30,"C")=0,"",COUNTIF($E30:$BH30,"C")/96)</f>
        <v/>
      </c>
      <c r="BP30" s="30" t="str">
        <f>IF(COUNTIF($E30:$BH30,"D")=0,"",COUNTIF($E30:$BH30,"D")/96)</f>
        <v/>
      </c>
      <c r="BQ30" s="30" t="str">
        <f>IF(COUNTIF($E30:$BH30,"E")=0,"",COUNTIF($E30:$BH30,"E")/96)</f>
        <v/>
      </c>
      <c r="BR30" s="30" t="str">
        <f>IF(COUNTIF($E30:$BH30,"F")=0,"",COUNTIF($E30:$BH30,"F")/96)</f>
        <v/>
      </c>
      <c r="BS30" s="137" t="str">
        <f>IF(COUNTIF($E30:$BH30,"G")=0,"",COUNTIF($E30:$BH30,"G")/96)</f>
        <v/>
      </c>
      <c r="BT30" s="126" t="str">
        <f>IF(BJ30="","",SUM(BM30:BS31))</f>
        <v/>
      </c>
      <c r="BU30" s="38" t="str">
        <f>IF((COUNTIF(E30:BH30,"Ａ")+COUNTIF(E30:BH30,"Ｂ")+COUNTIF(E30:BH30,"Ｃ")+COUNTIF(E30:BH30,"Ｄ")+COUNTIF(E30:BH30,"Ｅ")+COUNTIF(E30:BH30,"Ｆ")+COUNTIF(E30:BH30,"Ｇ"))&gt;0,"従事時間帯の記号が全角で入力されています",IF(BJ30=BT30,"","従事した時間数と、事業ごとの時間の合計があいません。記入内容を確認してください"))</f>
        <v/>
      </c>
    </row>
    <row r="31" spans="1:73" ht="10" customHeight="1" x14ac:dyDescent="0.2">
      <c r="A31" s="65"/>
      <c r="B31" s="66"/>
      <c r="C31" s="243"/>
      <c r="D31" s="180"/>
      <c r="E31" s="71"/>
      <c r="F31" s="72"/>
      <c r="G31" s="72"/>
      <c r="H31" s="73"/>
      <c r="I31" s="72"/>
      <c r="J31" s="72"/>
      <c r="K31" s="151"/>
      <c r="L31" s="73"/>
      <c r="M31" s="72"/>
      <c r="N31" s="72"/>
      <c r="O31" s="72"/>
      <c r="P31" s="73"/>
      <c r="Q31" s="72"/>
      <c r="R31" s="72"/>
      <c r="S31" s="72"/>
      <c r="T31" s="73"/>
      <c r="U31" s="72"/>
      <c r="V31" s="72"/>
      <c r="W31" s="72"/>
      <c r="X31" s="73"/>
      <c r="Y31" s="72"/>
      <c r="Z31" s="72"/>
      <c r="AA31" s="72"/>
      <c r="AB31" s="73"/>
      <c r="AC31" s="151"/>
      <c r="AD31" s="72"/>
      <c r="AE31" s="72"/>
      <c r="AF31" s="73"/>
      <c r="AG31" s="72"/>
      <c r="AH31" s="72"/>
      <c r="AI31" s="72"/>
      <c r="AJ31" s="73"/>
      <c r="AK31" s="72"/>
      <c r="AL31" s="72"/>
      <c r="AM31" s="72"/>
      <c r="AN31" s="73"/>
      <c r="AO31" s="72"/>
      <c r="AP31" s="72"/>
      <c r="AQ31" s="72"/>
      <c r="AR31" s="73"/>
      <c r="AS31" s="72"/>
      <c r="AT31" s="72"/>
      <c r="AU31" s="72"/>
      <c r="AV31" s="73"/>
      <c r="AW31" s="72"/>
      <c r="AX31" s="72"/>
      <c r="AY31" s="72"/>
      <c r="AZ31" s="73"/>
      <c r="BA31" s="72"/>
      <c r="BB31" s="72"/>
      <c r="BC31" s="72"/>
      <c r="BD31" s="72"/>
      <c r="BE31" s="154"/>
      <c r="BF31" s="72"/>
      <c r="BG31" s="75"/>
      <c r="BH31" s="76"/>
      <c r="BI31" s="205"/>
      <c r="BJ31" s="178"/>
      <c r="BK31" s="39"/>
      <c r="BL31" s="40"/>
      <c r="BM31" s="29"/>
      <c r="BN31" s="30"/>
      <c r="BO31" s="30"/>
      <c r="BP31" s="30"/>
      <c r="BQ31" s="30"/>
      <c r="BR31" s="30"/>
      <c r="BS31" s="137"/>
      <c r="BT31" s="126"/>
      <c r="BU31" s="38"/>
    </row>
    <row r="32" spans="1:73" ht="10" customHeight="1" x14ac:dyDescent="0.2">
      <c r="A32" s="65"/>
      <c r="B32" s="66"/>
      <c r="C32" s="242">
        <f>C30+1</f>
        <v>46066</v>
      </c>
      <c r="D32" s="179">
        <f t="shared" si="0"/>
        <v>46066</v>
      </c>
      <c r="E32" s="108"/>
      <c r="F32" s="102"/>
      <c r="G32" s="102"/>
      <c r="H32" s="109"/>
      <c r="I32" s="102"/>
      <c r="J32" s="102"/>
      <c r="K32" s="102"/>
      <c r="L32" s="109"/>
      <c r="M32" s="102"/>
      <c r="N32" s="102"/>
      <c r="O32" s="102"/>
      <c r="P32" s="109"/>
      <c r="Q32" s="102"/>
      <c r="R32" s="102"/>
      <c r="S32" s="102"/>
      <c r="T32" s="109"/>
      <c r="U32" s="102"/>
      <c r="V32" s="102"/>
      <c r="W32" s="102"/>
      <c r="X32" s="109"/>
      <c r="Y32" s="102"/>
      <c r="Z32" s="102"/>
      <c r="AA32" s="102"/>
      <c r="AB32" s="109"/>
      <c r="AC32" s="102"/>
      <c r="AD32" s="102"/>
      <c r="AE32" s="102"/>
      <c r="AF32" s="109"/>
      <c r="AG32" s="102"/>
      <c r="AH32" s="102"/>
      <c r="AI32" s="102"/>
      <c r="AJ32" s="109"/>
      <c r="AK32" s="102"/>
      <c r="AL32" s="102"/>
      <c r="AM32" s="102"/>
      <c r="AN32" s="109"/>
      <c r="AO32" s="102"/>
      <c r="AP32" s="102"/>
      <c r="AQ32" s="102"/>
      <c r="AR32" s="109"/>
      <c r="AS32" s="102"/>
      <c r="AT32" s="102"/>
      <c r="AU32" s="102"/>
      <c r="AV32" s="109"/>
      <c r="AW32" s="102"/>
      <c r="AX32" s="102"/>
      <c r="AY32" s="102"/>
      <c r="AZ32" s="109"/>
      <c r="BA32" s="102"/>
      <c r="BB32" s="102"/>
      <c r="BC32" s="102"/>
      <c r="BD32" s="102"/>
      <c r="BE32" s="156"/>
      <c r="BF32" s="102"/>
      <c r="BG32" s="105"/>
      <c r="BH32" s="107"/>
      <c r="BI32" s="204"/>
      <c r="BJ32" s="177" t="str">
        <f>IF(COUNTA(E32:BI32)=0,"",(COUNTA(E32:BH32)/96)+BI32)</f>
        <v/>
      </c>
      <c r="BK32" s="161"/>
      <c r="BL32" s="162"/>
      <c r="BM32" s="29" t="str">
        <f>IF(COUNTIF($E32:$BH32,"A")=0,"",COUNTIF($E32:$BH32,"A")/96)</f>
        <v/>
      </c>
      <c r="BN32" s="30" t="str">
        <f>IF(COUNTIF($E32:$BH32,"B")=0,"",COUNTIF($E32:$BH32,"B")/96)</f>
        <v/>
      </c>
      <c r="BO32" s="30" t="str">
        <f>IF(COUNTIF($E32:$BH32,"C")=0,"",COUNTIF($E32:$BH32,"C")/96)</f>
        <v/>
      </c>
      <c r="BP32" s="30" t="str">
        <f>IF(COUNTIF($E32:$BH32,"D")=0,"",COUNTIF($E32:$BH32,"D")/96)</f>
        <v/>
      </c>
      <c r="BQ32" s="30" t="str">
        <f>IF(COUNTIF($E32:$BH32,"E")=0,"",COUNTIF($E32:$BH32,"E")/96)</f>
        <v/>
      </c>
      <c r="BR32" s="30" t="str">
        <f>IF(COUNTIF($E32:$BH32,"F")=0,"",COUNTIF($E32:$BH32,"F")/96)</f>
        <v/>
      </c>
      <c r="BS32" s="137" t="str">
        <f>IF(COUNTIF($E32:$BH32,"G")=0,"",COUNTIF($E32:$BH32,"G")/96)</f>
        <v/>
      </c>
      <c r="BT32" s="126" t="str">
        <f>IF(BJ32="","",SUM(BM32:BS33))</f>
        <v/>
      </c>
      <c r="BU32" s="38" t="str">
        <f>IF((COUNTIF(E32:BH32,"Ａ")+COUNTIF(E32:BH32,"Ｂ")+COUNTIF(E32:BH32,"Ｃ")+COUNTIF(E32:BH32,"Ｄ")+COUNTIF(E32:BH32,"Ｅ")+COUNTIF(E32:BH32,"Ｆ")+COUNTIF(E32:BH32,"Ｇ"))&gt;0,"従事時間帯の記号が全角で入力されています",IF(BJ32=BT32,"","従事した時間数と、事業ごとの時間の合計があいません。記入内容を確認してください"))</f>
        <v/>
      </c>
    </row>
    <row r="33" spans="1:73" ht="10" customHeight="1" x14ac:dyDescent="0.2">
      <c r="A33" s="65"/>
      <c r="B33" s="66"/>
      <c r="C33" s="243"/>
      <c r="D33" s="180"/>
      <c r="E33" s="71"/>
      <c r="F33" s="72"/>
      <c r="G33" s="72"/>
      <c r="H33" s="73"/>
      <c r="I33" s="72"/>
      <c r="J33" s="72"/>
      <c r="K33" s="151"/>
      <c r="L33" s="73"/>
      <c r="M33" s="72"/>
      <c r="N33" s="72"/>
      <c r="O33" s="72"/>
      <c r="P33" s="73"/>
      <c r="Q33" s="72"/>
      <c r="R33" s="72"/>
      <c r="S33" s="72"/>
      <c r="T33" s="73"/>
      <c r="U33" s="72"/>
      <c r="V33" s="72"/>
      <c r="W33" s="72"/>
      <c r="X33" s="73"/>
      <c r="Y33" s="72"/>
      <c r="Z33" s="72"/>
      <c r="AA33" s="72"/>
      <c r="AB33" s="73"/>
      <c r="AC33" s="72"/>
      <c r="AD33" s="72"/>
      <c r="AE33" s="72"/>
      <c r="AF33" s="73"/>
      <c r="AG33" s="72"/>
      <c r="AH33" s="72"/>
      <c r="AI33" s="72"/>
      <c r="AJ33" s="73"/>
      <c r="AK33" s="72"/>
      <c r="AL33" s="72"/>
      <c r="AM33" s="72"/>
      <c r="AN33" s="73"/>
      <c r="AO33" s="72"/>
      <c r="AP33" s="72"/>
      <c r="AQ33" s="72"/>
      <c r="AR33" s="73"/>
      <c r="AS33" s="72"/>
      <c r="AT33" s="72"/>
      <c r="AU33" s="72"/>
      <c r="AV33" s="73"/>
      <c r="AW33" s="72"/>
      <c r="AX33" s="72"/>
      <c r="AY33" s="72"/>
      <c r="AZ33" s="73"/>
      <c r="BA33" s="72"/>
      <c r="BB33" s="72"/>
      <c r="BC33" s="72"/>
      <c r="BD33" s="72"/>
      <c r="BE33" s="154"/>
      <c r="BF33" s="72"/>
      <c r="BG33" s="75"/>
      <c r="BH33" s="76"/>
      <c r="BI33" s="205"/>
      <c r="BJ33" s="178"/>
      <c r="BK33" s="39"/>
      <c r="BL33" s="40"/>
      <c r="BM33" s="29"/>
      <c r="BN33" s="30"/>
      <c r="BO33" s="30"/>
      <c r="BP33" s="30"/>
      <c r="BQ33" s="30"/>
      <c r="BR33" s="30"/>
      <c r="BS33" s="137"/>
      <c r="BT33" s="126"/>
      <c r="BU33" s="38"/>
    </row>
    <row r="34" spans="1:73" ht="10" customHeight="1" x14ac:dyDescent="0.2">
      <c r="A34" s="65"/>
      <c r="B34" s="66"/>
      <c r="C34" s="242">
        <f>C32+1</f>
        <v>46067</v>
      </c>
      <c r="D34" s="179">
        <f t="shared" si="0"/>
        <v>46067</v>
      </c>
      <c r="E34" s="108"/>
      <c r="F34" s="102"/>
      <c r="G34" s="102"/>
      <c r="H34" s="109"/>
      <c r="I34" s="102"/>
      <c r="J34" s="102"/>
      <c r="K34" s="102"/>
      <c r="L34" s="109"/>
      <c r="M34" s="102"/>
      <c r="N34" s="102"/>
      <c r="O34" s="102"/>
      <c r="P34" s="109"/>
      <c r="Q34" s="102"/>
      <c r="R34" s="102"/>
      <c r="S34" s="102"/>
      <c r="T34" s="109"/>
      <c r="U34" s="102"/>
      <c r="V34" s="102"/>
      <c r="W34" s="102"/>
      <c r="X34" s="109"/>
      <c r="Y34" s="102"/>
      <c r="Z34" s="102"/>
      <c r="AA34" s="102"/>
      <c r="AB34" s="109"/>
      <c r="AC34" s="102"/>
      <c r="AD34" s="102"/>
      <c r="AE34" s="102"/>
      <c r="AF34" s="109"/>
      <c r="AG34" s="102"/>
      <c r="AH34" s="102"/>
      <c r="AI34" s="102"/>
      <c r="AJ34" s="109"/>
      <c r="AK34" s="102"/>
      <c r="AL34" s="102"/>
      <c r="AM34" s="102"/>
      <c r="AN34" s="109"/>
      <c r="AO34" s="102"/>
      <c r="AP34" s="102"/>
      <c r="AQ34" s="102"/>
      <c r="AR34" s="109"/>
      <c r="AS34" s="102"/>
      <c r="AT34" s="102"/>
      <c r="AU34" s="102"/>
      <c r="AV34" s="109"/>
      <c r="AW34" s="102"/>
      <c r="AX34" s="102"/>
      <c r="AY34" s="102"/>
      <c r="AZ34" s="109"/>
      <c r="BA34" s="102"/>
      <c r="BB34" s="102"/>
      <c r="BC34" s="102"/>
      <c r="BD34" s="102"/>
      <c r="BE34" s="156"/>
      <c r="BF34" s="102"/>
      <c r="BG34" s="105"/>
      <c r="BH34" s="107"/>
      <c r="BI34" s="204"/>
      <c r="BJ34" s="177" t="str">
        <f>IF(COUNTA(E34:BI34)=0,"",(COUNTA(E34:BH34)/96)+BI34)</f>
        <v/>
      </c>
      <c r="BK34" s="161"/>
      <c r="BL34" s="162"/>
      <c r="BM34" s="29" t="str">
        <f>IF(COUNTIF($E34:$BH34,"A")=0,"",COUNTIF($E34:$BH34,"A")/96)</f>
        <v/>
      </c>
      <c r="BN34" s="30" t="str">
        <f>IF(COUNTIF($E34:$BH34,"B")=0,"",COUNTIF($E34:$BH34,"B")/96)</f>
        <v/>
      </c>
      <c r="BO34" s="30" t="str">
        <f>IF(COUNTIF($E34:$BH34,"C")=0,"",COUNTIF($E34:$BH34,"C")/96)</f>
        <v/>
      </c>
      <c r="BP34" s="30" t="str">
        <f>IF(COUNTIF($E34:$BH34,"D")=0,"",COUNTIF($E34:$BH34,"D")/96)</f>
        <v/>
      </c>
      <c r="BQ34" s="30" t="str">
        <f>IF(COUNTIF($E34:$BH34,"E")=0,"",COUNTIF($E34:$BH34,"E")/96)</f>
        <v/>
      </c>
      <c r="BR34" s="30" t="str">
        <f>IF(COUNTIF($E34:$BH34,"F")=0,"",COUNTIF($E34:$BH34,"F")/96)</f>
        <v/>
      </c>
      <c r="BS34" s="137" t="str">
        <f>IF(COUNTIF($E34:$BH34,"G")=0,"",COUNTIF($E34:$BH34,"G")/96)</f>
        <v/>
      </c>
      <c r="BT34" s="126" t="str">
        <f>IF(BJ34="","",SUM(BM34:BS35))</f>
        <v/>
      </c>
      <c r="BU34" s="38" t="str">
        <f>IF((COUNTIF(E34:BH34,"Ａ")+COUNTIF(E34:BH34,"Ｂ")+COUNTIF(E34:BH34,"Ｃ")+COUNTIF(E34:BH34,"Ｄ")+COUNTIF(E34:BH34,"Ｅ")+COUNTIF(E34:BH34,"Ｆ")+COUNTIF(E34:BH34,"Ｇ"))&gt;0,"従事時間帯の記号が全角で入力されています",IF(BJ34=BT34,"","従事した時間数と、事業ごとの時間の合計があいません。記入内容を確認してください"))</f>
        <v/>
      </c>
    </row>
    <row r="35" spans="1:73" ht="10" customHeight="1" x14ac:dyDescent="0.2">
      <c r="A35" s="65"/>
      <c r="B35" s="66"/>
      <c r="C35" s="243"/>
      <c r="D35" s="180"/>
      <c r="E35" s="71"/>
      <c r="F35" s="72"/>
      <c r="G35" s="72"/>
      <c r="H35" s="73"/>
      <c r="I35" s="72"/>
      <c r="J35" s="72"/>
      <c r="K35" s="151"/>
      <c r="L35" s="73"/>
      <c r="M35" s="72"/>
      <c r="N35" s="72"/>
      <c r="O35" s="72"/>
      <c r="P35" s="73"/>
      <c r="Q35" s="72"/>
      <c r="R35" s="72"/>
      <c r="S35" s="72"/>
      <c r="T35" s="73"/>
      <c r="U35" s="72"/>
      <c r="V35" s="72"/>
      <c r="W35" s="72"/>
      <c r="X35" s="73"/>
      <c r="Y35" s="72"/>
      <c r="Z35" s="72"/>
      <c r="AA35" s="72"/>
      <c r="AB35" s="73"/>
      <c r="AC35" s="72"/>
      <c r="AD35" s="72"/>
      <c r="AE35" s="72"/>
      <c r="AF35" s="73"/>
      <c r="AG35" s="72"/>
      <c r="AH35" s="72"/>
      <c r="AI35" s="72"/>
      <c r="AJ35" s="73"/>
      <c r="AK35" s="72"/>
      <c r="AL35" s="72"/>
      <c r="AM35" s="72"/>
      <c r="AN35" s="73"/>
      <c r="AO35" s="72"/>
      <c r="AP35" s="72"/>
      <c r="AQ35" s="72"/>
      <c r="AR35" s="73"/>
      <c r="AS35" s="72"/>
      <c r="AT35" s="72"/>
      <c r="AU35" s="72"/>
      <c r="AV35" s="73"/>
      <c r="AW35" s="72"/>
      <c r="AX35" s="72"/>
      <c r="AY35" s="72"/>
      <c r="AZ35" s="73"/>
      <c r="BA35" s="72"/>
      <c r="BB35" s="72"/>
      <c r="BC35" s="72"/>
      <c r="BD35" s="72"/>
      <c r="BE35" s="154"/>
      <c r="BF35" s="72"/>
      <c r="BG35" s="75"/>
      <c r="BH35" s="76"/>
      <c r="BI35" s="205"/>
      <c r="BJ35" s="178"/>
      <c r="BK35" s="39"/>
      <c r="BL35" s="40"/>
      <c r="BM35" s="29"/>
      <c r="BN35" s="30"/>
      <c r="BO35" s="30"/>
      <c r="BP35" s="30"/>
      <c r="BQ35" s="30"/>
      <c r="BR35" s="30"/>
      <c r="BS35" s="137"/>
      <c r="BT35" s="126"/>
      <c r="BU35" s="38"/>
    </row>
    <row r="36" spans="1:73" ht="10" customHeight="1" x14ac:dyDescent="0.2">
      <c r="A36" s="65"/>
      <c r="B36" s="66"/>
      <c r="C36" s="242">
        <f>C34+1</f>
        <v>46068</v>
      </c>
      <c r="D36" s="179">
        <f t="shared" si="0"/>
        <v>46068</v>
      </c>
      <c r="E36" s="108"/>
      <c r="F36" s="102"/>
      <c r="G36" s="102"/>
      <c r="H36" s="109"/>
      <c r="I36" s="102"/>
      <c r="J36" s="102"/>
      <c r="K36" s="102"/>
      <c r="L36" s="109"/>
      <c r="M36" s="102"/>
      <c r="N36" s="102"/>
      <c r="O36" s="102"/>
      <c r="P36" s="109"/>
      <c r="Q36" s="102"/>
      <c r="R36" s="102"/>
      <c r="S36" s="102"/>
      <c r="T36" s="109"/>
      <c r="U36" s="102"/>
      <c r="V36" s="102"/>
      <c r="W36" s="102"/>
      <c r="X36" s="109"/>
      <c r="Y36" s="102"/>
      <c r="Z36" s="102"/>
      <c r="AA36" s="102"/>
      <c r="AB36" s="109"/>
      <c r="AC36" s="102"/>
      <c r="AD36" s="102"/>
      <c r="AE36" s="102"/>
      <c r="AF36" s="109"/>
      <c r="AG36" s="102"/>
      <c r="AH36" s="102"/>
      <c r="AI36" s="102"/>
      <c r="AJ36" s="109"/>
      <c r="AK36" s="102"/>
      <c r="AL36" s="102"/>
      <c r="AM36" s="102"/>
      <c r="AN36" s="109"/>
      <c r="AO36" s="102"/>
      <c r="AP36" s="102"/>
      <c r="AQ36" s="102"/>
      <c r="AR36" s="109"/>
      <c r="AS36" s="102"/>
      <c r="AT36" s="102"/>
      <c r="AU36" s="102"/>
      <c r="AV36" s="109"/>
      <c r="AW36" s="102"/>
      <c r="AX36" s="102"/>
      <c r="AY36" s="102"/>
      <c r="AZ36" s="109"/>
      <c r="BA36" s="102"/>
      <c r="BB36" s="102"/>
      <c r="BC36" s="102"/>
      <c r="BD36" s="102"/>
      <c r="BE36" s="156"/>
      <c r="BF36" s="102"/>
      <c r="BG36" s="105"/>
      <c r="BH36" s="107"/>
      <c r="BI36" s="204"/>
      <c r="BJ36" s="177" t="str">
        <f>IF(COUNTA(E36:BI36)=0,"",(COUNTA(E36:BH36)/96)+BI36)</f>
        <v/>
      </c>
      <c r="BK36" s="161"/>
      <c r="BL36" s="162"/>
      <c r="BM36" s="29" t="str">
        <f>IF(COUNTIF($E36:$BH36,"A")=0,"",COUNTIF($E36:$BH36,"A")/96)</f>
        <v/>
      </c>
      <c r="BN36" s="30" t="str">
        <f>IF(COUNTIF($E36:$BH36,"B")=0,"",COUNTIF($E36:$BH36,"B")/96)</f>
        <v/>
      </c>
      <c r="BO36" s="30" t="str">
        <f>IF(COUNTIF($E36:$BH36,"C")=0,"",COUNTIF($E36:$BH36,"C")/96)</f>
        <v/>
      </c>
      <c r="BP36" s="30" t="str">
        <f>IF(COUNTIF($E36:$BH36,"D")=0,"",COUNTIF($E36:$BH36,"D")/96)</f>
        <v/>
      </c>
      <c r="BQ36" s="30" t="str">
        <f>IF(COUNTIF($E36:$BH36,"E")=0,"",COUNTIF($E36:$BH36,"E")/96)</f>
        <v/>
      </c>
      <c r="BR36" s="30" t="str">
        <f>IF(COUNTIF($E36:$BH36,"F")=0,"",COUNTIF($E36:$BH36,"F")/96)</f>
        <v/>
      </c>
      <c r="BS36" s="137" t="str">
        <f>IF(COUNTIF($E36:$BH36,"G")=0,"",COUNTIF($E36:$BH36,"G")/96)</f>
        <v/>
      </c>
      <c r="BT36" s="126" t="str">
        <f>IF(BJ36="","",SUM(BM36:BS37))</f>
        <v/>
      </c>
      <c r="BU36" s="38" t="str">
        <f>IF((COUNTIF(E36:BH36,"Ａ")+COUNTIF(E36:BH36,"Ｂ")+COUNTIF(E36:BH36,"Ｃ")+COUNTIF(E36:BH36,"Ｄ")+COUNTIF(E36:BH36,"Ｅ")+COUNTIF(E36:BH36,"Ｆ")+COUNTIF(E36:BH36,"Ｇ"))&gt;0,"従事時間帯の記号が全角で入力されています",IF(BJ36=BT36,"","従事した時間数と、事業ごとの時間の合計があいません。記入内容を確認してください"))</f>
        <v/>
      </c>
    </row>
    <row r="37" spans="1:73" ht="10" customHeight="1" x14ac:dyDescent="0.2">
      <c r="A37" s="65"/>
      <c r="B37" s="66"/>
      <c r="C37" s="243"/>
      <c r="D37" s="180"/>
      <c r="E37" s="71"/>
      <c r="F37" s="72"/>
      <c r="G37" s="72"/>
      <c r="H37" s="73"/>
      <c r="I37" s="72"/>
      <c r="J37" s="72"/>
      <c r="K37" s="151"/>
      <c r="L37" s="73"/>
      <c r="M37" s="72"/>
      <c r="N37" s="72"/>
      <c r="O37" s="72"/>
      <c r="P37" s="73"/>
      <c r="Q37" s="72"/>
      <c r="R37" s="72"/>
      <c r="S37" s="72"/>
      <c r="T37" s="73"/>
      <c r="U37" s="72"/>
      <c r="V37" s="72"/>
      <c r="W37" s="72"/>
      <c r="X37" s="73"/>
      <c r="Y37" s="72"/>
      <c r="Z37" s="72"/>
      <c r="AA37" s="72"/>
      <c r="AB37" s="73"/>
      <c r="AC37" s="72"/>
      <c r="AD37" s="72"/>
      <c r="AE37" s="72"/>
      <c r="AF37" s="73"/>
      <c r="AG37" s="72"/>
      <c r="AH37" s="72"/>
      <c r="AI37" s="72"/>
      <c r="AJ37" s="73"/>
      <c r="AK37" s="72"/>
      <c r="AL37" s="72"/>
      <c r="AM37" s="72"/>
      <c r="AN37" s="73"/>
      <c r="AO37" s="72"/>
      <c r="AP37" s="72"/>
      <c r="AQ37" s="72"/>
      <c r="AR37" s="73"/>
      <c r="AS37" s="72"/>
      <c r="AT37" s="72"/>
      <c r="AU37" s="72"/>
      <c r="AV37" s="73"/>
      <c r="AW37" s="72"/>
      <c r="AX37" s="72"/>
      <c r="AY37" s="72"/>
      <c r="AZ37" s="73"/>
      <c r="BA37" s="72"/>
      <c r="BB37" s="72"/>
      <c r="BC37" s="72"/>
      <c r="BD37" s="72"/>
      <c r="BE37" s="154"/>
      <c r="BF37" s="72"/>
      <c r="BG37" s="75"/>
      <c r="BH37" s="76"/>
      <c r="BI37" s="205"/>
      <c r="BJ37" s="178"/>
      <c r="BK37" s="39"/>
      <c r="BL37" s="40"/>
      <c r="BM37" s="29"/>
      <c r="BN37" s="30"/>
      <c r="BO37" s="30"/>
      <c r="BP37" s="30"/>
      <c r="BQ37" s="30"/>
      <c r="BR37" s="30"/>
      <c r="BS37" s="137"/>
      <c r="BT37" s="126"/>
      <c r="BU37" s="38"/>
    </row>
    <row r="38" spans="1:73" ht="10" customHeight="1" x14ac:dyDescent="0.2">
      <c r="A38" s="65"/>
      <c r="B38" s="66"/>
      <c r="C38" s="242">
        <f>C36+1</f>
        <v>46069</v>
      </c>
      <c r="D38" s="179">
        <f t="shared" si="0"/>
        <v>46069</v>
      </c>
      <c r="E38" s="104"/>
      <c r="F38" s="105"/>
      <c r="G38" s="105"/>
      <c r="H38" s="106"/>
      <c r="I38" s="105"/>
      <c r="J38" s="105"/>
      <c r="K38" s="105"/>
      <c r="L38" s="106"/>
      <c r="M38" s="105"/>
      <c r="N38" s="105"/>
      <c r="O38" s="105"/>
      <c r="P38" s="106"/>
      <c r="Q38" s="105"/>
      <c r="R38" s="105"/>
      <c r="S38" s="105"/>
      <c r="T38" s="106"/>
      <c r="U38" s="105"/>
      <c r="V38" s="105"/>
      <c r="W38" s="105"/>
      <c r="X38" s="106"/>
      <c r="Y38" s="105"/>
      <c r="Z38" s="105"/>
      <c r="AA38" s="105"/>
      <c r="AB38" s="106"/>
      <c r="AC38" s="105"/>
      <c r="AD38" s="105"/>
      <c r="AE38" s="105"/>
      <c r="AF38" s="106"/>
      <c r="AG38" s="105"/>
      <c r="AH38" s="105"/>
      <c r="AI38" s="105"/>
      <c r="AJ38" s="106"/>
      <c r="AK38" s="105"/>
      <c r="AL38" s="105"/>
      <c r="AM38" s="105"/>
      <c r="AN38" s="106"/>
      <c r="AO38" s="105"/>
      <c r="AP38" s="105"/>
      <c r="AQ38" s="105"/>
      <c r="AR38" s="106"/>
      <c r="AS38" s="105"/>
      <c r="AT38" s="105"/>
      <c r="AU38" s="105"/>
      <c r="AV38" s="106"/>
      <c r="AW38" s="105"/>
      <c r="AX38" s="105"/>
      <c r="AY38" s="105"/>
      <c r="AZ38" s="106"/>
      <c r="BA38" s="105"/>
      <c r="BB38" s="105"/>
      <c r="BC38" s="105"/>
      <c r="BD38" s="105"/>
      <c r="BE38" s="155"/>
      <c r="BF38" s="105"/>
      <c r="BG38" s="105"/>
      <c r="BH38" s="107"/>
      <c r="BI38" s="204"/>
      <c r="BJ38" s="177" t="str">
        <f>IF(COUNTA(E38:BI38)=0,"",(COUNTA(E38:BH38)/96)+BI38)</f>
        <v/>
      </c>
      <c r="BK38" s="161"/>
      <c r="BL38" s="162"/>
      <c r="BM38" s="29" t="str">
        <f>IF(COUNTIF($E38:$BH38,"A")=0,"",COUNTIF($E38:$BH38,"A")/96)</f>
        <v/>
      </c>
      <c r="BN38" s="30" t="str">
        <f>IF(COUNTIF($E38:$BH38,"B")=0,"",COUNTIF($E38:$BH38,"B")/96)</f>
        <v/>
      </c>
      <c r="BO38" s="30" t="str">
        <f>IF(COUNTIF($E38:$BH38,"C")=0,"",COUNTIF($E38:$BH38,"C")/96)</f>
        <v/>
      </c>
      <c r="BP38" s="30" t="str">
        <f>IF(COUNTIF($E38:$BH38,"D")=0,"",COUNTIF($E38:$BH38,"D")/96)</f>
        <v/>
      </c>
      <c r="BQ38" s="30" t="str">
        <f>IF(COUNTIF($E38:$BH38,"E")=0,"",COUNTIF($E38:$BH38,"E")/96)</f>
        <v/>
      </c>
      <c r="BR38" s="30" t="str">
        <f>IF(COUNTIF($E38:$BH38,"F")=0,"",COUNTIF($E38:$BH38,"F")/96)</f>
        <v/>
      </c>
      <c r="BS38" s="137" t="str">
        <f>IF(COUNTIF($E38:$BH38,"G")=0,"",COUNTIF($E38:$BH38,"G")/96)</f>
        <v/>
      </c>
      <c r="BT38" s="126" t="str">
        <f>IF(BJ38="","",SUM(BM38:BS39))</f>
        <v/>
      </c>
      <c r="BU38" s="38" t="str">
        <f>IF((COUNTIF(E38:BH38,"Ａ")+COUNTIF(E38:BH38,"Ｂ")+COUNTIF(E38:BH38,"Ｃ")+COUNTIF(E38:BH38,"Ｄ")+COUNTIF(E38:BH38,"Ｅ")+COUNTIF(E38:BH38,"Ｆ")+COUNTIF(E38:BH38,"Ｇ"))&gt;0,"従事時間帯の記号が全角で入力されています",IF(BJ38=BT38,"","従事した時間数と、事業ごとの時間の合計があいません。記入内容を確認してください"))</f>
        <v/>
      </c>
    </row>
    <row r="39" spans="1:73" ht="10" customHeight="1" x14ac:dyDescent="0.2">
      <c r="A39" s="65"/>
      <c r="B39" s="66"/>
      <c r="C39" s="243"/>
      <c r="D39" s="180"/>
      <c r="E39" s="71"/>
      <c r="F39" s="72"/>
      <c r="G39" s="72"/>
      <c r="H39" s="73"/>
      <c r="I39" s="72"/>
      <c r="J39" s="72"/>
      <c r="K39" s="151"/>
      <c r="L39" s="73"/>
      <c r="M39" s="72"/>
      <c r="N39" s="72"/>
      <c r="O39" s="72"/>
      <c r="P39" s="73"/>
      <c r="Q39" s="72"/>
      <c r="R39" s="72"/>
      <c r="S39" s="72"/>
      <c r="T39" s="73"/>
      <c r="U39" s="72"/>
      <c r="V39" s="72"/>
      <c r="W39" s="72"/>
      <c r="X39" s="73"/>
      <c r="Y39" s="72"/>
      <c r="Z39" s="72"/>
      <c r="AA39" s="72"/>
      <c r="AB39" s="73"/>
      <c r="AC39" s="151"/>
      <c r="AD39" s="72"/>
      <c r="AE39" s="72"/>
      <c r="AF39" s="73"/>
      <c r="AG39" s="72"/>
      <c r="AH39" s="72"/>
      <c r="AI39" s="72"/>
      <c r="AJ39" s="73"/>
      <c r="AK39" s="72"/>
      <c r="AL39" s="72"/>
      <c r="AM39" s="72"/>
      <c r="AN39" s="73"/>
      <c r="AO39" s="72"/>
      <c r="AP39" s="72"/>
      <c r="AQ39" s="72"/>
      <c r="AR39" s="73"/>
      <c r="AS39" s="72"/>
      <c r="AT39" s="72"/>
      <c r="AU39" s="72"/>
      <c r="AV39" s="73"/>
      <c r="AW39" s="72"/>
      <c r="AX39" s="72"/>
      <c r="AY39" s="72"/>
      <c r="AZ39" s="73"/>
      <c r="BA39" s="72"/>
      <c r="BB39" s="72"/>
      <c r="BC39" s="72"/>
      <c r="BD39" s="72"/>
      <c r="BE39" s="154"/>
      <c r="BF39" s="72"/>
      <c r="BG39" s="75"/>
      <c r="BH39" s="76"/>
      <c r="BI39" s="205"/>
      <c r="BJ39" s="178"/>
      <c r="BK39" s="39"/>
      <c r="BL39" s="40"/>
      <c r="BM39" s="29"/>
      <c r="BN39" s="30"/>
      <c r="BO39" s="30"/>
      <c r="BP39" s="30"/>
      <c r="BQ39" s="30"/>
      <c r="BR39" s="30"/>
      <c r="BS39" s="137"/>
      <c r="BT39" s="126"/>
      <c r="BU39" s="38"/>
    </row>
    <row r="40" spans="1:73" ht="10" customHeight="1" x14ac:dyDescent="0.2">
      <c r="A40" s="65"/>
      <c r="B40" s="66"/>
      <c r="C40" s="242">
        <f>C38+1</f>
        <v>46070</v>
      </c>
      <c r="D40" s="179">
        <f t="shared" si="0"/>
        <v>46070</v>
      </c>
      <c r="E40" s="104"/>
      <c r="F40" s="105"/>
      <c r="G40" s="105"/>
      <c r="H40" s="106"/>
      <c r="I40" s="105"/>
      <c r="J40" s="105"/>
      <c r="K40" s="105"/>
      <c r="L40" s="106"/>
      <c r="M40" s="105"/>
      <c r="N40" s="105"/>
      <c r="O40" s="105"/>
      <c r="P40" s="106"/>
      <c r="Q40" s="105"/>
      <c r="R40" s="105"/>
      <c r="S40" s="105"/>
      <c r="T40" s="106"/>
      <c r="U40" s="105"/>
      <c r="V40" s="105"/>
      <c r="W40" s="105"/>
      <c r="X40" s="106"/>
      <c r="Y40" s="105"/>
      <c r="Z40" s="105"/>
      <c r="AA40" s="105"/>
      <c r="AB40" s="106"/>
      <c r="AC40" s="105"/>
      <c r="AD40" s="105"/>
      <c r="AE40" s="105"/>
      <c r="AF40" s="106"/>
      <c r="AG40" s="105"/>
      <c r="AH40" s="105"/>
      <c r="AI40" s="105"/>
      <c r="AJ40" s="106"/>
      <c r="AK40" s="105"/>
      <c r="AL40" s="105"/>
      <c r="AM40" s="105"/>
      <c r="AN40" s="106"/>
      <c r="AO40" s="105"/>
      <c r="AP40" s="105"/>
      <c r="AQ40" s="105"/>
      <c r="AR40" s="106"/>
      <c r="AS40" s="105"/>
      <c r="AT40" s="105"/>
      <c r="AU40" s="105"/>
      <c r="AV40" s="106"/>
      <c r="AW40" s="105"/>
      <c r="AX40" s="105"/>
      <c r="AY40" s="105"/>
      <c r="AZ40" s="106"/>
      <c r="BA40" s="105"/>
      <c r="BB40" s="105"/>
      <c r="BC40" s="105"/>
      <c r="BD40" s="105"/>
      <c r="BE40" s="155"/>
      <c r="BF40" s="105"/>
      <c r="BG40" s="105"/>
      <c r="BH40" s="107"/>
      <c r="BI40" s="204"/>
      <c r="BJ40" s="177" t="str">
        <f>IF(COUNTA(E40:BI40)=0,"",(COUNTA(E40:BH40)/96)+BI40)</f>
        <v/>
      </c>
      <c r="BK40" s="161"/>
      <c r="BL40" s="162"/>
      <c r="BM40" s="29" t="str">
        <f>IF(COUNTIF($E40:$BH40,"A")=0,"",COUNTIF($E40:$BH40,"A")/96)</f>
        <v/>
      </c>
      <c r="BN40" s="30" t="str">
        <f>IF(COUNTIF($E40:$BH40,"B")=0,"",COUNTIF($E40:$BH40,"B")/96)</f>
        <v/>
      </c>
      <c r="BO40" s="30" t="str">
        <f>IF(COUNTIF($E40:$BH40,"C")=0,"",COUNTIF($E40:$BH40,"C")/96)</f>
        <v/>
      </c>
      <c r="BP40" s="30" t="str">
        <f>IF(COUNTIF($E40:$BH40,"D")=0,"",COUNTIF($E40:$BH40,"D")/96)</f>
        <v/>
      </c>
      <c r="BQ40" s="30" t="str">
        <f>IF(COUNTIF($E40:$BH40,"E")=0,"",COUNTIF($E40:$BH40,"E")/96)</f>
        <v/>
      </c>
      <c r="BR40" s="30" t="str">
        <f>IF(COUNTIF($E40:$BH40,"F")=0,"",COUNTIF($E40:$BH40,"F")/96)</f>
        <v/>
      </c>
      <c r="BS40" s="137" t="str">
        <f>IF(COUNTIF($E40:$BH40,"G")=0,"",COUNTIF($E40:$BH40,"G")/96)</f>
        <v/>
      </c>
      <c r="BT40" s="126" t="str">
        <f>IF(BJ40="","",SUM(BM40:BS41))</f>
        <v/>
      </c>
      <c r="BU40" s="38" t="str">
        <f>IF((COUNTIF(E40:BH40,"Ａ")+COUNTIF(E40:BH40,"Ｂ")+COUNTIF(E40:BH40,"Ｃ")+COUNTIF(E40:BH40,"Ｄ")+COUNTIF(E40:BH40,"Ｅ")+COUNTIF(E40:BH40,"Ｆ")+COUNTIF(E40:BH40,"Ｇ"))&gt;0,"従事時間帯の記号が全角で入力されています",IF(BJ40=BT40,"","従事した時間数と、事業ごとの時間の合計があいません。記入内容を確認してください"))</f>
        <v/>
      </c>
    </row>
    <row r="41" spans="1:73" ht="10" customHeight="1" x14ac:dyDescent="0.2">
      <c r="A41" s="65"/>
      <c r="B41" s="66"/>
      <c r="C41" s="243"/>
      <c r="D41" s="180"/>
      <c r="E41" s="71"/>
      <c r="F41" s="72"/>
      <c r="G41" s="72"/>
      <c r="H41" s="73"/>
      <c r="I41" s="72"/>
      <c r="J41" s="72"/>
      <c r="K41" s="72"/>
      <c r="L41" s="73"/>
      <c r="M41" s="72"/>
      <c r="N41" s="72"/>
      <c r="O41" s="72"/>
      <c r="P41" s="73"/>
      <c r="Q41" s="72"/>
      <c r="R41" s="72"/>
      <c r="S41" s="72"/>
      <c r="T41" s="73"/>
      <c r="U41" s="72"/>
      <c r="V41" s="72"/>
      <c r="W41" s="72"/>
      <c r="X41" s="73"/>
      <c r="Y41" s="72"/>
      <c r="Z41" s="72"/>
      <c r="AA41" s="72"/>
      <c r="AB41" s="73"/>
      <c r="AC41" s="72"/>
      <c r="AD41" s="72"/>
      <c r="AE41" s="72"/>
      <c r="AF41" s="73"/>
      <c r="AG41" s="72"/>
      <c r="AH41" s="72"/>
      <c r="AI41" s="72"/>
      <c r="AJ41" s="73"/>
      <c r="AK41" s="72"/>
      <c r="AL41" s="72"/>
      <c r="AM41" s="72"/>
      <c r="AN41" s="73"/>
      <c r="AO41" s="72"/>
      <c r="AP41" s="72"/>
      <c r="AQ41" s="72"/>
      <c r="AR41" s="73"/>
      <c r="AS41" s="72"/>
      <c r="AT41" s="72"/>
      <c r="AU41" s="72"/>
      <c r="AV41" s="73"/>
      <c r="AW41" s="72"/>
      <c r="AX41" s="72"/>
      <c r="AY41" s="72"/>
      <c r="AZ41" s="73"/>
      <c r="BA41" s="72"/>
      <c r="BB41" s="72"/>
      <c r="BC41" s="72"/>
      <c r="BD41" s="72"/>
      <c r="BE41" s="154"/>
      <c r="BF41" s="72"/>
      <c r="BG41" s="75"/>
      <c r="BH41" s="76"/>
      <c r="BI41" s="205"/>
      <c r="BJ41" s="178"/>
      <c r="BK41" s="39"/>
      <c r="BL41" s="40"/>
      <c r="BM41" s="29"/>
      <c r="BN41" s="30"/>
      <c r="BO41" s="30"/>
      <c r="BP41" s="30"/>
      <c r="BQ41" s="30"/>
      <c r="BR41" s="30"/>
      <c r="BS41" s="137"/>
      <c r="BT41" s="126"/>
      <c r="BU41" s="38"/>
    </row>
    <row r="42" spans="1:73" ht="10" customHeight="1" x14ac:dyDescent="0.2">
      <c r="A42" s="65"/>
      <c r="B42" s="66"/>
      <c r="C42" s="242">
        <f>C40+1</f>
        <v>46071</v>
      </c>
      <c r="D42" s="179">
        <f t="shared" si="0"/>
        <v>46071</v>
      </c>
      <c r="E42" s="104"/>
      <c r="F42" s="105"/>
      <c r="G42" s="105"/>
      <c r="H42" s="106"/>
      <c r="I42" s="105"/>
      <c r="J42" s="105"/>
      <c r="K42" s="105"/>
      <c r="L42" s="106"/>
      <c r="M42" s="105"/>
      <c r="N42" s="105"/>
      <c r="O42" s="105"/>
      <c r="P42" s="106"/>
      <c r="Q42" s="105"/>
      <c r="R42" s="105"/>
      <c r="S42" s="105"/>
      <c r="T42" s="106"/>
      <c r="U42" s="105"/>
      <c r="V42" s="105"/>
      <c r="W42" s="105"/>
      <c r="X42" s="106"/>
      <c r="Y42" s="105"/>
      <c r="Z42" s="105"/>
      <c r="AA42" s="105"/>
      <c r="AB42" s="106"/>
      <c r="AC42" s="105"/>
      <c r="AD42" s="105"/>
      <c r="AE42" s="105"/>
      <c r="AF42" s="106"/>
      <c r="AG42" s="105"/>
      <c r="AH42" s="105"/>
      <c r="AI42" s="105"/>
      <c r="AJ42" s="106"/>
      <c r="AK42" s="105"/>
      <c r="AL42" s="105"/>
      <c r="AM42" s="105"/>
      <c r="AN42" s="106"/>
      <c r="AO42" s="105"/>
      <c r="AP42" s="105"/>
      <c r="AQ42" s="105"/>
      <c r="AR42" s="106"/>
      <c r="AS42" s="105"/>
      <c r="AT42" s="105"/>
      <c r="AU42" s="105"/>
      <c r="AV42" s="106"/>
      <c r="AW42" s="105"/>
      <c r="AX42" s="105"/>
      <c r="AY42" s="105"/>
      <c r="AZ42" s="106"/>
      <c r="BA42" s="105"/>
      <c r="BB42" s="105"/>
      <c r="BC42" s="105"/>
      <c r="BD42" s="105"/>
      <c r="BE42" s="155"/>
      <c r="BF42" s="105"/>
      <c r="BG42" s="105"/>
      <c r="BH42" s="107"/>
      <c r="BI42" s="204"/>
      <c r="BJ42" s="177" t="str">
        <f>IF(COUNTA(E42:BI42)=0,"",(COUNTA(E42:BH42)/96)+BI42)</f>
        <v/>
      </c>
      <c r="BK42" s="161"/>
      <c r="BL42" s="162"/>
      <c r="BM42" s="29" t="str">
        <f>IF(COUNTIF($E42:$BH42,"A")=0,"",COUNTIF($E42:$BH42,"A")/96)</f>
        <v/>
      </c>
      <c r="BN42" s="30" t="str">
        <f>IF(COUNTIF($E42:$BH42,"B")=0,"",COUNTIF($E42:$BH42,"B")/96)</f>
        <v/>
      </c>
      <c r="BO42" s="30" t="str">
        <f>IF(COUNTIF($E42:$BH42,"C")=0,"",COUNTIF($E42:$BH42,"C")/96)</f>
        <v/>
      </c>
      <c r="BP42" s="30" t="str">
        <f>IF(COUNTIF($E42:$BH42,"D")=0,"",COUNTIF($E42:$BH42,"D")/96)</f>
        <v/>
      </c>
      <c r="BQ42" s="30" t="str">
        <f>IF(COUNTIF($E42:$BH42,"E")=0,"",COUNTIF($E42:$BH42,"E")/96)</f>
        <v/>
      </c>
      <c r="BR42" s="30" t="str">
        <f>IF(COUNTIF($E42:$BH42,"F")=0,"",COUNTIF($E42:$BH42,"F")/96)</f>
        <v/>
      </c>
      <c r="BS42" s="137" t="str">
        <f>IF(COUNTIF($E42:$BH42,"G")=0,"",COUNTIF($E42:$BH42,"G")/96)</f>
        <v/>
      </c>
      <c r="BT42" s="126" t="str">
        <f>IF(BJ42="","",SUM(BM42:BS43))</f>
        <v/>
      </c>
      <c r="BU42" s="38" t="str">
        <f>IF((COUNTIF(E42:BH42,"Ａ")+COUNTIF(E42:BH42,"Ｂ")+COUNTIF(E42:BH42,"Ｃ")+COUNTIF(E42:BH42,"Ｄ")+COUNTIF(E42:BH42,"Ｅ")+COUNTIF(E42:BH42,"Ｆ")+COUNTIF(E42:BH42,"Ｇ"))&gt;0,"従事時間帯の記号が全角で入力されています",IF(BJ42=BT42,"","従事した時間数と、事業ごとの時間の合計があいません。記入内容を確認してください"))</f>
        <v/>
      </c>
    </row>
    <row r="43" spans="1:73" ht="10" customHeight="1" x14ac:dyDescent="0.2">
      <c r="A43" s="65"/>
      <c r="B43" s="66"/>
      <c r="C43" s="243"/>
      <c r="D43" s="180"/>
      <c r="E43" s="71"/>
      <c r="F43" s="72"/>
      <c r="G43" s="72"/>
      <c r="H43" s="73"/>
      <c r="I43" s="72"/>
      <c r="J43" s="72"/>
      <c r="K43" s="72"/>
      <c r="L43" s="73"/>
      <c r="M43" s="72"/>
      <c r="N43" s="72"/>
      <c r="O43" s="72"/>
      <c r="P43" s="73"/>
      <c r="Q43" s="72"/>
      <c r="R43" s="72"/>
      <c r="S43" s="72"/>
      <c r="T43" s="73"/>
      <c r="U43" s="72"/>
      <c r="V43" s="72"/>
      <c r="W43" s="72"/>
      <c r="X43" s="73"/>
      <c r="Y43" s="72"/>
      <c r="Z43" s="72"/>
      <c r="AA43" s="72"/>
      <c r="AB43" s="73"/>
      <c r="AC43" s="72"/>
      <c r="AD43" s="72"/>
      <c r="AE43" s="72"/>
      <c r="AF43" s="73"/>
      <c r="AG43" s="72"/>
      <c r="AH43" s="72"/>
      <c r="AI43" s="72"/>
      <c r="AJ43" s="73"/>
      <c r="AK43" s="72"/>
      <c r="AL43" s="72"/>
      <c r="AM43" s="72"/>
      <c r="AN43" s="73"/>
      <c r="AO43" s="72"/>
      <c r="AP43" s="72"/>
      <c r="AQ43" s="72"/>
      <c r="AR43" s="73"/>
      <c r="AS43" s="72"/>
      <c r="AT43" s="72"/>
      <c r="AU43" s="72"/>
      <c r="AV43" s="73"/>
      <c r="AW43" s="72"/>
      <c r="AX43" s="72"/>
      <c r="AY43" s="72"/>
      <c r="AZ43" s="73"/>
      <c r="BA43" s="72"/>
      <c r="BB43" s="72"/>
      <c r="BC43" s="72"/>
      <c r="BD43" s="72"/>
      <c r="BE43" s="154"/>
      <c r="BF43" s="72"/>
      <c r="BG43" s="75"/>
      <c r="BH43" s="76"/>
      <c r="BI43" s="205"/>
      <c r="BJ43" s="178"/>
      <c r="BK43" s="39"/>
      <c r="BL43" s="40"/>
      <c r="BM43" s="29"/>
      <c r="BN43" s="30"/>
      <c r="BO43" s="30"/>
      <c r="BP43" s="30"/>
      <c r="BQ43" s="30"/>
      <c r="BR43" s="30"/>
      <c r="BS43" s="137"/>
      <c r="BT43" s="126"/>
      <c r="BU43" s="38"/>
    </row>
    <row r="44" spans="1:73" ht="10" customHeight="1" x14ac:dyDescent="0.2">
      <c r="A44" s="65"/>
      <c r="B44" s="66"/>
      <c r="C44" s="242">
        <f>C42+1</f>
        <v>46072</v>
      </c>
      <c r="D44" s="179">
        <f t="shared" si="0"/>
        <v>46072</v>
      </c>
      <c r="E44" s="146"/>
      <c r="F44" s="147"/>
      <c r="G44" s="147"/>
      <c r="H44" s="148"/>
      <c r="I44" s="147"/>
      <c r="J44" s="147"/>
      <c r="K44" s="147"/>
      <c r="L44" s="148"/>
      <c r="M44" s="147"/>
      <c r="N44" s="147"/>
      <c r="O44" s="147"/>
      <c r="P44" s="148"/>
      <c r="Q44" s="147"/>
      <c r="R44" s="147"/>
      <c r="S44" s="147"/>
      <c r="T44" s="148"/>
      <c r="U44" s="147"/>
      <c r="V44" s="147"/>
      <c r="W44" s="147"/>
      <c r="X44" s="148"/>
      <c r="Y44" s="147"/>
      <c r="Z44" s="147"/>
      <c r="AA44" s="147"/>
      <c r="AB44" s="148"/>
      <c r="AC44" s="147"/>
      <c r="AD44" s="147"/>
      <c r="AE44" s="147"/>
      <c r="AF44" s="148"/>
      <c r="AG44" s="147"/>
      <c r="AH44" s="147"/>
      <c r="AI44" s="147"/>
      <c r="AJ44" s="148"/>
      <c r="AK44" s="147"/>
      <c r="AL44" s="147"/>
      <c r="AM44" s="147"/>
      <c r="AN44" s="148"/>
      <c r="AO44" s="147"/>
      <c r="AP44" s="147"/>
      <c r="AQ44" s="147"/>
      <c r="AR44" s="148"/>
      <c r="AS44" s="147"/>
      <c r="AT44" s="147"/>
      <c r="AU44" s="147"/>
      <c r="AV44" s="148"/>
      <c r="AW44" s="147"/>
      <c r="AX44" s="147"/>
      <c r="AY44" s="147"/>
      <c r="AZ44" s="148"/>
      <c r="BA44" s="147"/>
      <c r="BB44" s="147"/>
      <c r="BC44" s="147"/>
      <c r="BD44" s="147"/>
      <c r="BE44" s="157"/>
      <c r="BF44" s="147"/>
      <c r="BG44" s="149"/>
      <c r="BH44" s="150"/>
      <c r="BI44" s="204"/>
      <c r="BJ44" s="177" t="str">
        <f>IF(COUNTA(E44:BI44)=0,"",(COUNTA(E44:BH44)/96)+BI44)</f>
        <v/>
      </c>
      <c r="BK44" s="161"/>
      <c r="BL44" s="162"/>
      <c r="BM44" s="29" t="str">
        <f>IF(COUNTIF($E44:$BH44,"A")=0,"",COUNTIF($E44:$BH44,"A")/96)</f>
        <v/>
      </c>
      <c r="BN44" s="30" t="str">
        <f>IF(COUNTIF($E44:$BH44,"B")=0,"",COUNTIF($E44:$BH44,"B")/96)</f>
        <v/>
      </c>
      <c r="BO44" s="30" t="str">
        <f>IF(COUNTIF($E44:$BH44,"C")=0,"",COUNTIF($E44:$BH44,"C")/96)</f>
        <v/>
      </c>
      <c r="BP44" s="30" t="str">
        <f>IF(COUNTIF($E44:$BH44,"D")=0,"",COUNTIF($E44:$BH44,"D")/96)</f>
        <v/>
      </c>
      <c r="BQ44" s="30" t="str">
        <f>IF(COUNTIF($E44:$BH44,"E")=0,"",COUNTIF($E44:$BH44,"E")/96)</f>
        <v/>
      </c>
      <c r="BR44" s="30" t="str">
        <f>IF(COUNTIF($E44:$BH44,"F")=0,"",COUNTIF($E44:$BH44,"F")/96)</f>
        <v/>
      </c>
      <c r="BS44" s="137" t="str">
        <f>IF(COUNTIF($E44:$BH44,"G")=0,"",COUNTIF($E44:$BH44,"G")/96)</f>
        <v/>
      </c>
      <c r="BT44" s="126" t="str">
        <f>IF(BJ44="","",SUM(BM44:BS45))</f>
        <v/>
      </c>
      <c r="BU44" s="38" t="str">
        <f>IF((COUNTIF(E44:BH44,"Ａ")+COUNTIF(E44:BH44,"Ｂ")+COUNTIF(E44:BH44,"Ｃ")+COUNTIF(E44:BH44,"Ｄ")+COUNTIF(E44:BH44,"Ｅ")+COUNTIF(E44:BH44,"Ｆ")+COUNTIF(E44:BH44,"Ｇ"))&gt;0,"従事時間帯の記号が全角で入力されています",IF(BJ44=BT44,"","従事した時間数と、事業ごとの時間の合計があいません。記入内容を確認してください"))</f>
        <v/>
      </c>
    </row>
    <row r="45" spans="1:73" ht="10" customHeight="1" x14ac:dyDescent="0.2">
      <c r="A45" s="65"/>
      <c r="B45" s="66"/>
      <c r="C45" s="243"/>
      <c r="D45" s="180"/>
      <c r="E45" s="71"/>
      <c r="F45" s="72"/>
      <c r="G45" s="72"/>
      <c r="H45" s="73"/>
      <c r="I45" s="72"/>
      <c r="J45" s="72"/>
      <c r="K45" s="151"/>
      <c r="L45" s="73"/>
      <c r="M45" s="72"/>
      <c r="N45" s="72"/>
      <c r="O45" s="72"/>
      <c r="P45" s="73"/>
      <c r="Q45" s="72"/>
      <c r="R45" s="72"/>
      <c r="S45" s="72"/>
      <c r="T45" s="73"/>
      <c r="U45" s="72"/>
      <c r="V45" s="72"/>
      <c r="W45" s="72"/>
      <c r="X45" s="73"/>
      <c r="Y45" s="72"/>
      <c r="Z45" s="72"/>
      <c r="AA45" s="72"/>
      <c r="AB45" s="73"/>
      <c r="AC45" s="151"/>
      <c r="AD45" s="72"/>
      <c r="AE45" s="72"/>
      <c r="AF45" s="73"/>
      <c r="AG45" s="72"/>
      <c r="AH45" s="72"/>
      <c r="AI45" s="72"/>
      <c r="AJ45" s="73"/>
      <c r="AK45" s="72"/>
      <c r="AL45" s="72"/>
      <c r="AM45" s="72"/>
      <c r="AN45" s="73"/>
      <c r="AO45" s="151"/>
      <c r="AP45" s="72"/>
      <c r="AQ45" s="72"/>
      <c r="AR45" s="73"/>
      <c r="AS45" s="72"/>
      <c r="AT45" s="72"/>
      <c r="AU45" s="72"/>
      <c r="AV45" s="73"/>
      <c r="AW45" s="72"/>
      <c r="AX45" s="72"/>
      <c r="AY45" s="72"/>
      <c r="AZ45" s="73"/>
      <c r="BA45" s="72"/>
      <c r="BB45" s="72"/>
      <c r="BC45" s="72"/>
      <c r="BD45" s="72"/>
      <c r="BE45" s="154"/>
      <c r="BF45" s="72"/>
      <c r="BG45" s="75"/>
      <c r="BH45" s="76"/>
      <c r="BI45" s="205"/>
      <c r="BJ45" s="178"/>
      <c r="BK45" s="39"/>
      <c r="BL45" s="40"/>
      <c r="BM45" s="29"/>
      <c r="BN45" s="30"/>
      <c r="BO45" s="30"/>
      <c r="BP45" s="30"/>
      <c r="BQ45" s="30"/>
      <c r="BR45" s="30"/>
      <c r="BS45" s="137"/>
      <c r="BT45" s="126"/>
      <c r="BU45" s="38"/>
    </row>
    <row r="46" spans="1:73" ht="10" customHeight="1" x14ac:dyDescent="0.2">
      <c r="A46" s="65"/>
      <c r="B46" s="66"/>
      <c r="C46" s="242">
        <f>C44+1</f>
        <v>46073</v>
      </c>
      <c r="D46" s="179">
        <f t="shared" si="0"/>
        <v>46073</v>
      </c>
      <c r="E46" s="108"/>
      <c r="F46" s="102"/>
      <c r="G46" s="102"/>
      <c r="H46" s="109"/>
      <c r="I46" s="102"/>
      <c r="J46" s="102"/>
      <c r="K46" s="102"/>
      <c r="L46" s="109"/>
      <c r="M46" s="102"/>
      <c r="N46" s="102"/>
      <c r="O46" s="102"/>
      <c r="P46" s="109"/>
      <c r="Q46" s="102"/>
      <c r="R46" s="102"/>
      <c r="S46" s="102"/>
      <c r="T46" s="109"/>
      <c r="U46" s="102"/>
      <c r="V46" s="102"/>
      <c r="W46" s="102"/>
      <c r="X46" s="109"/>
      <c r="Y46" s="102"/>
      <c r="Z46" s="102"/>
      <c r="AA46" s="102"/>
      <c r="AB46" s="109"/>
      <c r="AC46" s="102"/>
      <c r="AD46" s="102"/>
      <c r="AE46" s="102"/>
      <c r="AF46" s="109"/>
      <c r="AG46" s="102"/>
      <c r="AH46" s="102"/>
      <c r="AI46" s="102"/>
      <c r="AJ46" s="109"/>
      <c r="AK46" s="102"/>
      <c r="AL46" s="102"/>
      <c r="AM46" s="102"/>
      <c r="AN46" s="109"/>
      <c r="AO46" s="102"/>
      <c r="AP46" s="102"/>
      <c r="AQ46" s="102"/>
      <c r="AR46" s="109"/>
      <c r="AS46" s="102"/>
      <c r="AT46" s="102"/>
      <c r="AU46" s="102"/>
      <c r="AV46" s="109"/>
      <c r="AW46" s="102"/>
      <c r="AX46" s="102"/>
      <c r="AY46" s="102"/>
      <c r="AZ46" s="109"/>
      <c r="BA46" s="102"/>
      <c r="BB46" s="102"/>
      <c r="BC46" s="102"/>
      <c r="BD46" s="102"/>
      <c r="BE46" s="156"/>
      <c r="BF46" s="102"/>
      <c r="BG46" s="105"/>
      <c r="BH46" s="107"/>
      <c r="BI46" s="204"/>
      <c r="BJ46" s="177" t="str">
        <f>IF(COUNTA(E46:BI46)=0,"",(COUNTA(E46:BH46)/96)+BI46)</f>
        <v/>
      </c>
      <c r="BK46" s="161"/>
      <c r="BL46" s="162"/>
      <c r="BM46" s="29" t="str">
        <f>IF(COUNTIF($E46:$BH46,"A")=0,"",COUNTIF($E46:$BH46,"A")/96)</f>
        <v/>
      </c>
      <c r="BN46" s="30" t="str">
        <f>IF(COUNTIF($E46:$BH46,"B")=0,"",COUNTIF($E46:$BH46,"B")/96)</f>
        <v/>
      </c>
      <c r="BO46" s="30" t="str">
        <f>IF(COUNTIF($E46:$BH46,"C")=0,"",COUNTIF($E46:$BH46,"C")/96)</f>
        <v/>
      </c>
      <c r="BP46" s="30" t="str">
        <f>IF(COUNTIF($E46:$BH46,"D")=0,"",COUNTIF($E46:$BH46,"D")/96)</f>
        <v/>
      </c>
      <c r="BQ46" s="30" t="str">
        <f>IF(COUNTIF($E46:$BH46,"E")=0,"",COUNTIF($E46:$BH46,"E")/96)</f>
        <v/>
      </c>
      <c r="BR46" s="30" t="str">
        <f>IF(COUNTIF($E46:$BH46,"F")=0,"",COUNTIF($E46:$BH46,"F")/96)</f>
        <v/>
      </c>
      <c r="BS46" s="137" t="str">
        <f>IF(COUNTIF($E46:$BH46,"G")=0,"",COUNTIF($E46:$BH46,"G")/96)</f>
        <v/>
      </c>
      <c r="BT46" s="126" t="str">
        <f>IF(BJ46="","",SUM(BM46:BS47))</f>
        <v/>
      </c>
      <c r="BU46" s="38" t="str">
        <f>IF((COUNTIF(E46:BH46,"Ａ")+COUNTIF(E46:BH46,"Ｂ")+COUNTIF(E46:BH46,"Ｃ")+COUNTIF(E46:BH46,"Ｄ")+COUNTIF(E46:BH46,"Ｅ")+COUNTIF(E46:BH46,"Ｆ")+COUNTIF(E46:BH46,"Ｇ"))&gt;0,"従事時間帯の記号が全角で入力されています",IF(BJ46=BT46,"","従事した時間数と、事業ごとの時間の合計があいません。記入内容を確認してください"))</f>
        <v/>
      </c>
    </row>
    <row r="47" spans="1:73" ht="10" customHeight="1" x14ac:dyDescent="0.2">
      <c r="A47" s="65"/>
      <c r="B47" s="66"/>
      <c r="C47" s="243"/>
      <c r="D47" s="180"/>
      <c r="E47" s="71"/>
      <c r="F47" s="72"/>
      <c r="G47" s="72"/>
      <c r="H47" s="73"/>
      <c r="I47" s="72"/>
      <c r="J47" s="72"/>
      <c r="K47" s="151"/>
      <c r="L47" s="73"/>
      <c r="M47" s="72"/>
      <c r="N47" s="72"/>
      <c r="O47" s="72"/>
      <c r="P47" s="73"/>
      <c r="Q47" s="72"/>
      <c r="R47" s="72"/>
      <c r="S47" s="72"/>
      <c r="T47" s="73"/>
      <c r="U47" s="151"/>
      <c r="V47" s="72"/>
      <c r="W47" s="72"/>
      <c r="X47" s="73"/>
      <c r="Y47" s="72"/>
      <c r="Z47" s="72"/>
      <c r="AA47" s="72"/>
      <c r="AB47" s="73"/>
      <c r="AC47" s="72"/>
      <c r="AD47" s="72"/>
      <c r="AE47" s="72"/>
      <c r="AF47" s="73"/>
      <c r="AG47" s="72"/>
      <c r="AH47" s="72"/>
      <c r="AI47" s="72"/>
      <c r="AJ47" s="73"/>
      <c r="AK47" s="72"/>
      <c r="AL47" s="72"/>
      <c r="AM47" s="72"/>
      <c r="AN47" s="73"/>
      <c r="AO47" s="72"/>
      <c r="AP47" s="72"/>
      <c r="AQ47" s="72"/>
      <c r="AR47" s="73"/>
      <c r="AS47" s="72"/>
      <c r="AT47" s="72"/>
      <c r="AU47" s="72"/>
      <c r="AV47" s="73"/>
      <c r="AW47" s="72"/>
      <c r="AX47" s="72"/>
      <c r="AY47" s="72"/>
      <c r="AZ47" s="73"/>
      <c r="BA47" s="72"/>
      <c r="BB47" s="72"/>
      <c r="BC47" s="72"/>
      <c r="BD47" s="72"/>
      <c r="BE47" s="154"/>
      <c r="BF47" s="72"/>
      <c r="BG47" s="75"/>
      <c r="BH47" s="76"/>
      <c r="BI47" s="205"/>
      <c r="BJ47" s="178"/>
      <c r="BK47" s="39"/>
      <c r="BL47" s="40"/>
      <c r="BM47" s="29"/>
      <c r="BN47" s="30"/>
      <c r="BO47" s="30"/>
      <c r="BP47" s="30"/>
      <c r="BQ47" s="30"/>
      <c r="BR47" s="30"/>
      <c r="BS47" s="137"/>
      <c r="BT47" s="126"/>
      <c r="BU47" s="38"/>
    </row>
    <row r="48" spans="1:73" ht="10" customHeight="1" x14ac:dyDescent="0.2">
      <c r="A48" s="65"/>
      <c r="B48" s="66"/>
      <c r="C48" s="242">
        <f>C46+1</f>
        <v>46074</v>
      </c>
      <c r="D48" s="179">
        <f t="shared" si="0"/>
        <v>46074</v>
      </c>
      <c r="E48" s="108"/>
      <c r="F48" s="102"/>
      <c r="G48" s="102"/>
      <c r="H48" s="109"/>
      <c r="I48" s="102"/>
      <c r="J48" s="102"/>
      <c r="K48" s="102"/>
      <c r="L48" s="109"/>
      <c r="M48" s="102"/>
      <c r="N48" s="102"/>
      <c r="O48" s="102"/>
      <c r="P48" s="109"/>
      <c r="Q48" s="102"/>
      <c r="R48" s="102"/>
      <c r="S48" s="102"/>
      <c r="T48" s="109"/>
      <c r="U48" s="102"/>
      <c r="V48" s="102"/>
      <c r="W48" s="102"/>
      <c r="X48" s="109"/>
      <c r="Y48" s="102"/>
      <c r="Z48" s="102"/>
      <c r="AA48" s="102"/>
      <c r="AB48" s="109"/>
      <c r="AC48" s="102"/>
      <c r="AD48" s="102"/>
      <c r="AE48" s="102"/>
      <c r="AF48" s="109"/>
      <c r="AG48" s="102"/>
      <c r="AH48" s="102"/>
      <c r="AI48" s="102"/>
      <c r="AJ48" s="109"/>
      <c r="AK48" s="102"/>
      <c r="AL48" s="102"/>
      <c r="AM48" s="102"/>
      <c r="AN48" s="109"/>
      <c r="AO48" s="102"/>
      <c r="AP48" s="102"/>
      <c r="AQ48" s="102"/>
      <c r="AR48" s="109"/>
      <c r="AS48" s="102"/>
      <c r="AT48" s="102"/>
      <c r="AU48" s="102"/>
      <c r="AV48" s="109"/>
      <c r="AW48" s="102"/>
      <c r="AX48" s="102"/>
      <c r="AY48" s="102"/>
      <c r="AZ48" s="109"/>
      <c r="BA48" s="102"/>
      <c r="BB48" s="102"/>
      <c r="BC48" s="102"/>
      <c r="BD48" s="102"/>
      <c r="BE48" s="156"/>
      <c r="BF48" s="102"/>
      <c r="BG48" s="105"/>
      <c r="BH48" s="107"/>
      <c r="BI48" s="204"/>
      <c r="BJ48" s="177" t="str">
        <f>IF(COUNTA(E48:BI48)=0,"",(COUNTA(E48:BH48)/96)+BI48)</f>
        <v/>
      </c>
      <c r="BK48" s="161"/>
      <c r="BL48" s="162"/>
      <c r="BM48" s="29" t="str">
        <f>IF(COUNTIF($E48:$BH48,"A")=0,"",COUNTIF($E48:$BH48,"A")/96)</f>
        <v/>
      </c>
      <c r="BN48" s="30" t="str">
        <f>IF(COUNTIF($E48:$BH48,"B")=0,"",COUNTIF($E48:$BH48,"B")/96)</f>
        <v/>
      </c>
      <c r="BO48" s="30" t="str">
        <f>IF(COUNTIF($E48:$BH48,"C")=0,"",COUNTIF($E48:$BH48,"C")/96)</f>
        <v/>
      </c>
      <c r="BP48" s="30" t="str">
        <f>IF(COUNTIF($E48:$BH48,"D")=0,"",COUNTIF($E48:$BH48,"D")/96)</f>
        <v/>
      </c>
      <c r="BQ48" s="30" t="str">
        <f>IF(COUNTIF($E48:$BH48,"E")=0,"",COUNTIF($E48:$BH48,"E")/96)</f>
        <v/>
      </c>
      <c r="BR48" s="30" t="str">
        <f>IF(COUNTIF($E48:$BH48,"F")=0,"",COUNTIF($E48:$BH48,"F")/96)</f>
        <v/>
      </c>
      <c r="BS48" s="137" t="str">
        <f>IF(COUNTIF($E48:$BH48,"G")=0,"",COUNTIF($E48:$BH48,"G")/96)</f>
        <v/>
      </c>
      <c r="BT48" s="126" t="str">
        <f>IF(BJ48="","",SUM(BM48:BS49))</f>
        <v/>
      </c>
      <c r="BU48" s="38" t="str">
        <f>IF((COUNTIF(E48:BH48,"Ａ")+COUNTIF(E48:BH48,"Ｂ")+COUNTIF(E48:BH48,"Ｃ")+COUNTIF(E48:BH48,"Ｄ")+COUNTIF(E48:BH48,"Ｅ")+COUNTIF(E48:BH48,"Ｆ")+COUNTIF(E48:BH48,"Ｇ"))&gt;0,"従事時間帯の記号が全角で入力されています",IF(BJ48=BT48,"","従事した時間数と、事業ごとの時間の合計があいません。記入内容を確認してください"))</f>
        <v/>
      </c>
    </row>
    <row r="49" spans="1:73" ht="10" customHeight="1" x14ac:dyDescent="0.2">
      <c r="A49" s="65"/>
      <c r="B49" s="66"/>
      <c r="C49" s="243"/>
      <c r="D49" s="180"/>
      <c r="E49" s="71"/>
      <c r="F49" s="72"/>
      <c r="G49" s="72"/>
      <c r="H49" s="73"/>
      <c r="I49" s="72"/>
      <c r="J49" s="72"/>
      <c r="K49" s="151"/>
      <c r="L49" s="73"/>
      <c r="M49" s="72"/>
      <c r="N49" s="72"/>
      <c r="O49" s="72"/>
      <c r="P49" s="73"/>
      <c r="Q49" s="72"/>
      <c r="R49" s="72"/>
      <c r="S49" s="72"/>
      <c r="T49" s="73"/>
      <c r="U49" s="72"/>
      <c r="V49" s="72"/>
      <c r="W49" s="72"/>
      <c r="X49" s="73"/>
      <c r="Y49" s="72"/>
      <c r="Z49" s="72"/>
      <c r="AA49" s="72"/>
      <c r="AB49" s="73"/>
      <c r="AC49" s="72"/>
      <c r="AD49" s="72"/>
      <c r="AE49" s="72"/>
      <c r="AF49" s="73"/>
      <c r="AG49" s="72"/>
      <c r="AH49" s="72"/>
      <c r="AI49" s="72"/>
      <c r="AJ49" s="73"/>
      <c r="AK49" s="72"/>
      <c r="AL49" s="72"/>
      <c r="AM49" s="72"/>
      <c r="AN49" s="73"/>
      <c r="AO49" s="72"/>
      <c r="AP49" s="72"/>
      <c r="AQ49" s="72"/>
      <c r="AR49" s="73"/>
      <c r="AS49" s="72"/>
      <c r="AT49" s="72"/>
      <c r="AU49" s="72"/>
      <c r="AV49" s="73"/>
      <c r="AW49" s="72"/>
      <c r="AX49" s="72"/>
      <c r="AY49" s="72"/>
      <c r="AZ49" s="73"/>
      <c r="BA49" s="72"/>
      <c r="BB49" s="72"/>
      <c r="BC49" s="72"/>
      <c r="BD49" s="72"/>
      <c r="BE49" s="154"/>
      <c r="BF49" s="72"/>
      <c r="BG49" s="75"/>
      <c r="BH49" s="76"/>
      <c r="BI49" s="205"/>
      <c r="BJ49" s="178"/>
      <c r="BK49" s="39"/>
      <c r="BL49" s="40"/>
      <c r="BM49" s="29"/>
      <c r="BN49" s="30"/>
      <c r="BO49" s="30"/>
      <c r="BP49" s="30"/>
      <c r="BQ49" s="30"/>
      <c r="BR49" s="30"/>
      <c r="BS49" s="137"/>
      <c r="BT49" s="126"/>
      <c r="BU49" s="38"/>
    </row>
    <row r="50" spans="1:73" ht="10" customHeight="1" x14ac:dyDescent="0.2">
      <c r="A50" s="65"/>
      <c r="B50" s="66"/>
      <c r="C50" s="242">
        <f>C48+1</f>
        <v>46075</v>
      </c>
      <c r="D50" s="179">
        <f t="shared" si="0"/>
        <v>46075</v>
      </c>
      <c r="E50" s="104"/>
      <c r="F50" s="105"/>
      <c r="G50" s="105"/>
      <c r="H50" s="106"/>
      <c r="I50" s="105"/>
      <c r="J50" s="105"/>
      <c r="K50" s="105"/>
      <c r="L50" s="106"/>
      <c r="M50" s="105"/>
      <c r="N50" s="105"/>
      <c r="O50" s="105"/>
      <c r="P50" s="106"/>
      <c r="Q50" s="105"/>
      <c r="R50" s="105"/>
      <c r="S50" s="105"/>
      <c r="T50" s="106"/>
      <c r="U50" s="105"/>
      <c r="V50" s="105"/>
      <c r="W50" s="105"/>
      <c r="X50" s="106"/>
      <c r="Y50" s="105"/>
      <c r="Z50" s="105"/>
      <c r="AA50" s="105"/>
      <c r="AB50" s="106"/>
      <c r="AC50" s="105"/>
      <c r="AD50" s="105"/>
      <c r="AE50" s="105"/>
      <c r="AF50" s="106"/>
      <c r="AG50" s="105"/>
      <c r="AH50" s="105"/>
      <c r="AI50" s="105"/>
      <c r="AJ50" s="106"/>
      <c r="AK50" s="105"/>
      <c r="AL50" s="105"/>
      <c r="AM50" s="105"/>
      <c r="AN50" s="106"/>
      <c r="AO50" s="105"/>
      <c r="AP50" s="105"/>
      <c r="AQ50" s="105"/>
      <c r="AR50" s="106"/>
      <c r="AS50" s="105"/>
      <c r="AT50" s="105"/>
      <c r="AU50" s="105"/>
      <c r="AV50" s="106"/>
      <c r="AW50" s="105"/>
      <c r="AX50" s="105"/>
      <c r="AY50" s="105"/>
      <c r="AZ50" s="106"/>
      <c r="BA50" s="105"/>
      <c r="BB50" s="105"/>
      <c r="BC50" s="105"/>
      <c r="BD50" s="105"/>
      <c r="BE50" s="155"/>
      <c r="BF50" s="105"/>
      <c r="BG50" s="105"/>
      <c r="BH50" s="107"/>
      <c r="BI50" s="204"/>
      <c r="BJ50" s="177" t="str">
        <f>IF(COUNTA(E50:BI50)=0,"",(COUNTA(E50:BH50)/96)+BI50)</f>
        <v/>
      </c>
      <c r="BK50" s="161"/>
      <c r="BL50" s="162"/>
      <c r="BM50" s="29" t="str">
        <f>IF(COUNTIF($E50:$BH50,"A")=0,"",COUNTIF($E50:$BH50,"A")/96)</f>
        <v/>
      </c>
      <c r="BN50" s="30" t="str">
        <f>IF(COUNTIF($E50:$BH50,"B")=0,"",COUNTIF($E50:$BH50,"B")/96)</f>
        <v/>
      </c>
      <c r="BO50" s="30" t="str">
        <f>IF(COUNTIF($E50:$BH50,"C")=0,"",COUNTIF($E50:$BH50,"C")/96)</f>
        <v/>
      </c>
      <c r="BP50" s="30" t="str">
        <f>IF(COUNTIF($E50:$BH50,"D")=0,"",COUNTIF($E50:$BH50,"D")/96)</f>
        <v/>
      </c>
      <c r="BQ50" s="30" t="str">
        <f>IF(COUNTIF($E50:$BH50,"E")=0,"",COUNTIF($E50:$BH50,"E")/96)</f>
        <v/>
      </c>
      <c r="BR50" s="30" t="str">
        <f>IF(COUNTIF($E50:$BH50,"F")=0,"",COUNTIF($E50:$BH50,"F")/96)</f>
        <v/>
      </c>
      <c r="BS50" s="137" t="str">
        <f>IF(COUNTIF($E50:$BH50,"G")=0,"",COUNTIF($E50:$BH50,"G")/96)</f>
        <v/>
      </c>
      <c r="BT50" s="126" t="str">
        <f>IF(BJ50="","",SUM(BM50:BS51))</f>
        <v/>
      </c>
      <c r="BU50" s="38" t="str">
        <f>IF((COUNTIF(E50:BH50,"Ａ")+COUNTIF(E50:BH50,"Ｂ")+COUNTIF(E50:BH50,"Ｃ")+COUNTIF(E50:BH50,"Ｄ")+COUNTIF(E50:BH50,"Ｅ")+COUNTIF(E50:BH50,"Ｆ")+COUNTIF(E50:BH50,"Ｇ"))&gt;0,"従事時間帯の記号が全角で入力されています",IF(BJ50=BT50,"","従事した時間数と、事業ごとの時間の合計があいません。記入内容を確認してください"))</f>
        <v/>
      </c>
    </row>
    <row r="51" spans="1:73" ht="10" customHeight="1" x14ac:dyDescent="0.2">
      <c r="A51" s="65"/>
      <c r="B51" s="66"/>
      <c r="C51" s="243"/>
      <c r="D51" s="180"/>
      <c r="E51" s="71"/>
      <c r="F51" s="72"/>
      <c r="G51" s="72"/>
      <c r="H51" s="73"/>
      <c r="I51" s="72"/>
      <c r="J51" s="72"/>
      <c r="K51" s="72"/>
      <c r="L51" s="73"/>
      <c r="M51" s="72"/>
      <c r="N51" s="72"/>
      <c r="O51" s="72"/>
      <c r="P51" s="73"/>
      <c r="Q51" s="72"/>
      <c r="R51" s="72"/>
      <c r="S51" s="72"/>
      <c r="T51" s="73"/>
      <c r="U51" s="72"/>
      <c r="V51" s="72"/>
      <c r="W51" s="72"/>
      <c r="X51" s="73"/>
      <c r="Y51" s="72"/>
      <c r="Z51" s="72"/>
      <c r="AA51" s="72"/>
      <c r="AB51" s="73"/>
      <c r="AC51" s="72"/>
      <c r="AD51" s="72"/>
      <c r="AE51" s="72"/>
      <c r="AF51" s="73"/>
      <c r="AG51" s="72"/>
      <c r="AH51" s="72"/>
      <c r="AI51" s="72"/>
      <c r="AJ51" s="73"/>
      <c r="AK51" s="72"/>
      <c r="AL51" s="72"/>
      <c r="AM51" s="72"/>
      <c r="AN51" s="73"/>
      <c r="AO51" s="72"/>
      <c r="AP51" s="72"/>
      <c r="AQ51" s="72"/>
      <c r="AR51" s="73"/>
      <c r="AS51" s="72"/>
      <c r="AT51" s="72"/>
      <c r="AU51" s="72"/>
      <c r="AV51" s="73"/>
      <c r="AW51" s="72"/>
      <c r="AX51" s="72"/>
      <c r="AY51" s="72"/>
      <c r="AZ51" s="73"/>
      <c r="BA51" s="72"/>
      <c r="BB51" s="72"/>
      <c r="BC51" s="72"/>
      <c r="BD51" s="72"/>
      <c r="BE51" s="154"/>
      <c r="BF51" s="72"/>
      <c r="BG51" s="75"/>
      <c r="BH51" s="76"/>
      <c r="BI51" s="205"/>
      <c r="BJ51" s="178"/>
      <c r="BK51" s="39"/>
      <c r="BL51" s="40"/>
      <c r="BM51" s="29"/>
      <c r="BN51" s="30"/>
      <c r="BO51" s="30"/>
      <c r="BP51" s="30"/>
      <c r="BQ51" s="30"/>
      <c r="BR51" s="30"/>
      <c r="BS51" s="137"/>
      <c r="BT51" s="126"/>
      <c r="BU51" s="38"/>
    </row>
    <row r="52" spans="1:73" ht="10" customHeight="1" x14ac:dyDescent="0.2">
      <c r="A52" s="65"/>
      <c r="B52" s="66"/>
      <c r="C52" s="242">
        <f>C50+1</f>
        <v>46076</v>
      </c>
      <c r="D52" s="179">
        <f t="shared" si="0"/>
        <v>46076</v>
      </c>
      <c r="E52" s="104"/>
      <c r="F52" s="105"/>
      <c r="G52" s="105"/>
      <c r="H52" s="106"/>
      <c r="I52" s="105"/>
      <c r="J52" s="105"/>
      <c r="K52" s="105"/>
      <c r="L52" s="106"/>
      <c r="M52" s="105"/>
      <c r="N52" s="105"/>
      <c r="O52" s="105"/>
      <c r="P52" s="106"/>
      <c r="Q52" s="105"/>
      <c r="R52" s="105"/>
      <c r="S52" s="105"/>
      <c r="T52" s="106"/>
      <c r="U52" s="105"/>
      <c r="V52" s="105"/>
      <c r="W52" s="105"/>
      <c r="X52" s="106"/>
      <c r="Y52" s="105"/>
      <c r="Z52" s="105"/>
      <c r="AA52" s="105"/>
      <c r="AB52" s="106"/>
      <c r="AC52" s="105"/>
      <c r="AD52" s="105"/>
      <c r="AE52" s="105"/>
      <c r="AF52" s="106"/>
      <c r="AG52" s="105"/>
      <c r="AH52" s="105"/>
      <c r="AI52" s="105"/>
      <c r="AJ52" s="106"/>
      <c r="AK52" s="105"/>
      <c r="AL52" s="105"/>
      <c r="AM52" s="105"/>
      <c r="AN52" s="106"/>
      <c r="AO52" s="105"/>
      <c r="AP52" s="105"/>
      <c r="AQ52" s="105"/>
      <c r="AR52" s="106"/>
      <c r="AS52" s="105"/>
      <c r="AT52" s="105"/>
      <c r="AU52" s="105"/>
      <c r="AV52" s="106"/>
      <c r="AW52" s="105"/>
      <c r="AX52" s="105"/>
      <c r="AY52" s="105"/>
      <c r="AZ52" s="106"/>
      <c r="BA52" s="105"/>
      <c r="BB52" s="105"/>
      <c r="BC52" s="105"/>
      <c r="BD52" s="105"/>
      <c r="BE52" s="155"/>
      <c r="BF52" s="105"/>
      <c r="BG52" s="105"/>
      <c r="BH52" s="107"/>
      <c r="BI52" s="204"/>
      <c r="BJ52" s="177" t="str">
        <f>IF(COUNTA(E52:BI52)=0,"",(COUNTA(E52:BH52)/96)+BI52)</f>
        <v/>
      </c>
      <c r="BK52" s="161"/>
      <c r="BL52" s="162"/>
      <c r="BM52" s="29" t="str">
        <f>IF(COUNTIF($E52:$BH52,"A")=0,"",COUNTIF($E52:$BH52,"A")/96)</f>
        <v/>
      </c>
      <c r="BN52" s="30" t="str">
        <f>IF(COUNTIF($E52:$BH52,"B")=0,"",COUNTIF($E52:$BH52,"B")/96)</f>
        <v/>
      </c>
      <c r="BO52" s="30" t="str">
        <f>IF(COUNTIF($E52:$BH52,"C")=0,"",COUNTIF($E52:$BH52,"C")/96)</f>
        <v/>
      </c>
      <c r="BP52" s="30" t="str">
        <f>IF(COUNTIF($E52:$BH52,"D")=0,"",COUNTIF($E52:$BH52,"D")/96)</f>
        <v/>
      </c>
      <c r="BQ52" s="30" t="str">
        <f>IF(COUNTIF($E52:$BH52,"E")=0,"",COUNTIF($E52:$BH52,"E")/96)</f>
        <v/>
      </c>
      <c r="BR52" s="30" t="str">
        <f>IF(COUNTIF($E52:$BH52,"F")=0,"",COUNTIF($E52:$BH52,"F")/96)</f>
        <v/>
      </c>
      <c r="BS52" s="137" t="str">
        <f>IF(COUNTIF($E52:$BH52,"G")=0,"",COUNTIF($E52:$BH52,"G")/96)</f>
        <v/>
      </c>
      <c r="BT52" s="126" t="str">
        <f>IF(BJ52="","",SUM(BM52:BS53))</f>
        <v/>
      </c>
      <c r="BU52" s="38" t="str">
        <f>IF((COUNTIF(E52:BH52,"Ａ")+COUNTIF(E52:BH52,"Ｂ")+COUNTIF(E52:BH52,"Ｃ")+COUNTIF(E52:BH52,"Ｄ")+COUNTIF(E52:BH52,"Ｅ")+COUNTIF(E52:BH52,"Ｆ")+COUNTIF(E52:BH52,"Ｇ"))&gt;0,"従事時間帯の記号が全角で入力されています",IF(BJ52=BT52,"","従事した時間数と、事業ごとの時間の合計があいません。記入内容を確認してください"))</f>
        <v/>
      </c>
    </row>
    <row r="53" spans="1:73" ht="10" customHeight="1" x14ac:dyDescent="0.2">
      <c r="A53" s="65"/>
      <c r="B53" s="66"/>
      <c r="C53" s="243"/>
      <c r="D53" s="180"/>
      <c r="E53" s="71"/>
      <c r="F53" s="72"/>
      <c r="G53" s="72"/>
      <c r="H53" s="73"/>
      <c r="I53" s="72"/>
      <c r="J53" s="72"/>
      <c r="K53" s="72"/>
      <c r="L53" s="73"/>
      <c r="M53" s="72"/>
      <c r="N53" s="72"/>
      <c r="O53" s="72"/>
      <c r="P53" s="73"/>
      <c r="Q53" s="72"/>
      <c r="R53" s="72"/>
      <c r="S53" s="72"/>
      <c r="T53" s="73"/>
      <c r="U53" s="72"/>
      <c r="V53" s="72"/>
      <c r="W53" s="72"/>
      <c r="X53" s="73"/>
      <c r="Y53" s="72"/>
      <c r="Z53" s="72"/>
      <c r="AA53" s="72"/>
      <c r="AB53" s="73"/>
      <c r="AC53" s="72"/>
      <c r="AD53" s="72"/>
      <c r="AE53" s="72"/>
      <c r="AF53" s="73"/>
      <c r="AG53" s="72"/>
      <c r="AH53" s="72"/>
      <c r="AI53" s="72"/>
      <c r="AJ53" s="73"/>
      <c r="AK53" s="72"/>
      <c r="AL53" s="72"/>
      <c r="AM53" s="72"/>
      <c r="AN53" s="73"/>
      <c r="AO53" s="72"/>
      <c r="AP53" s="72"/>
      <c r="AQ53" s="72"/>
      <c r="AR53" s="73"/>
      <c r="AS53" s="72"/>
      <c r="AT53" s="72"/>
      <c r="AU53" s="72"/>
      <c r="AV53" s="73"/>
      <c r="AW53" s="72"/>
      <c r="AX53" s="72"/>
      <c r="AY53" s="72"/>
      <c r="AZ53" s="73"/>
      <c r="BA53" s="72"/>
      <c r="BB53" s="72"/>
      <c r="BC53" s="72"/>
      <c r="BD53" s="72"/>
      <c r="BE53" s="154"/>
      <c r="BF53" s="72"/>
      <c r="BG53" s="75"/>
      <c r="BH53" s="76"/>
      <c r="BI53" s="205"/>
      <c r="BJ53" s="178"/>
      <c r="BK53" s="39"/>
      <c r="BL53" s="40"/>
      <c r="BM53" s="29"/>
      <c r="BN53" s="30"/>
      <c r="BO53" s="30"/>
      <c r="BP53" s="30"/>
      <c r="BQ53" s="30"/>
      <c r="BR53" s="30"/>
      <c r="BS53" s="137"/>
      <c r="BT53" s="126"/>
      <c r="BU53" s="38"/>
    </row>
    <row r="54" spans="1:73" ht="10" customHeight="1" x14ac:dyDescent="0.2">
      <c r="A54" s="65"/>
      <c r="B54" s="66"/>
      <c r="C54" s="242">
        <f>C52+1</f>
        <v>46077</v>
      </c>
      <c r="D54" s="179">
        <f t="shared" si="0"/>
        <v>46077</v>
      </c>
      <c r="E54" s="104"/>
      <c r="F54" s="105"/>
      <c r="G54" s="105"/>
      <c r="H54" s="106"/>
      <c r="I54" s="105"/>
      <c r="J54" s="105"/>
      <c r="K54" s="105"/>
      <c r="L54" s="106"/>
      <c r="M54" s="105"/>
      <c r="N54" s="105"/>
      <c r="O54" s="105"/>
      <c r="P54" s="106"/>
      <c r="Q54" s="105"/>
      <c r="R54" s="105"/>
      <c r="S54" s="105"/>
      <c r="T54" s="106"/>
      <c r="U54" s="105"/>
      <c r="V54" s="105"/>
      <c r="W54" s="105"/>
      <c r="X54" s="106"/>
      <c r="Y54" s="105"/>
      <c r="Z54" s="105"/>
      <c r="AA54" s="105"/>
      <c r="AB54" s="106"/>
      <c r="AC54" s="105"/>
      <c r="AD54" s="105"/>
      <c r="AE54" s="105"/>
      <c r="AF54" s="106"/>
      <c r="AG54" s="105"/>
      <c r="AH54" s="105"/>
      <c r="AI54" s="105"/>
      <c r="AJ54" s="106"/>
      <c r="AK54" s="105"/>
      <c r="AL54" s="105"/>
      <c r="AM54" s="105"/>
      <c r="AN54" s="106"/>
      <c r="AO54" s="105"/>
      <c r="AP54" s="105"/>
      <c r="AQ54" s="105"/>
      <c r="AR54" s="106"/>
      <c r="AS54" s="105"/>
      <c r="AT54" s="105"/>
      <c r="AU54" s="105"/>
      <c r="AV54" s="106"/>
      <c r="AW54" s="105"/>
      <c r="AX54" s="105"/>
      <c r="AY54" s="105"/>
      <c r="AZ54" s="106"/>
      <c r="BA54" s="105"/>
      <c r="BB54" s="105"/>
      <c r="BC54" s="105"/>
      <c r="BD54" s="105"/>
      <c r="BE54" s="155"/>
      <c r="BF54" s="105"/>
      <c r="BG54" s="105"/>
      <c r="BH54" s="107"/>
      <c r="BI54" s="204"/>
      <c r="BJ54" s="177" t="str">
        <f>IF(COUNTA(E54:BI54)=0,"",(COUNTA(E54:BH54)/96)+BI54)</f>
        <v/>
      </c>
      <c r="BK54" s="161"/>
      <c r="BL54" s="162"/>
      <c r="BM54" s="29" t="str">
        <f>IF(COUNTIF($E54:$BH54,"A")=0,"",COUNTIF($E54:$BH54,"A")/96)</f>
        <v/>
      </c>
      <c r="BN54" s="30" t="str">
        <f>IF(COUNTIF($E54:$BH54,"B")=0,"",COUNTIF($E54:$BH54,"B")/96)</f>
        <v/>
      </c>
      <c r="BO54" s="30" t="str">
        <f>IF(COUNTIF($E54:$BH54,"C")=0,"",COUNTIF($E54:$BH54,"C")/96)</f>
        <v/>
      </c>
      <c r="BP54" s="30" t="str">
        <f>IF(COUNTIF($E54:$BH54,"D")=0,"",COUNTIF($E54:$BH54,"D")/96)</f>
        <v/>
      </c>
      <c r="BQ54" s="30" t="str">
        <f>IF(COUNTIF($E54:$BH54,"E")=0,"",COUNTIF($E54:$BH54,"E")/96)</f>
        <v/>
      </c>
      <c r="BR54" s="30" t="str">
        <f>IF(COUNTIF($E54:$BH54,"F")=0,"",COUNTIF($E54:$BH54,"F")/96)</f>
        <v/>
      </c>
      <c r="BS54" s="137" t="str">
        <f>IF(COUNTIF($E54:$BH54,"G")=0,"",COUNTIF($E54:$BH54,"G")/96)</f>
        <v/>
      </c>
      <c r="BT54" s="126" t="str">
        <f>IF(BJ54="","",SUM(BM54:BS55))</f>
        <v/>
      </c>
      <c r="BU54" s="38" t="str">
        <f>IF((COUNTIF(E54:BH54,"Ａ")+COUNTIF(E54:BH54,"Ｂ")+COUNTIF(E54:BH54,"Ｃ")+COUNTIF(E54:BH54,"Ｄ")+COUNTIF(E54:BH54,"Ｅ")+COUNTIF(E54:BH54,"Ｆ")+COUNTIF(E54:BH54,"Ｇ"))&gt;0,"従事時間帯の記号が全角で入力されています",IF(BJ54=BT54,"","従事した時間数と、事業ごとの時間の合計があいません。記入内容を確認してください"))</f>
        <v/>
      </c>
    </row>
    <row r="55" spans="1:73" ht="10" customHeight="1" x14ac:dyDescent="0.2">
      <c r="A55" s="65"/>
      <c r="B55" s="66"/>
      <c r="C55" s="243"/>
      <c r="D55" s="180"/>
      <c r="E55" s="71"/>
      <c r="F55" s="72"/>
      <c r="G55" s="72"/>
      <c r="H55" s="73"/>
      <c r="I55" s="72"/>
      <c r="J55" s="72"/>
      <c r="K55" s="72"/>
      <c r="L55" s="73"/>
      <c r="M55" s="72"/>
      <c r="N55" s="72"/>
      <c r="O55" s="72"/>
      <c r="P55" s="73"/>
      <c r="Q55" s="72"/>
      <c r="R55" s="72"/>
      <c r="S55" s="72"/>
      <c r="T55" s="73"/>
      <c r="U55" s="72"/>
      <c r="V55" s="72"/>
      <c r="W55" s="72"/>
      <c r="X55" s="73"/>
      <c r="Y55" s="72"/>
      <c r="Z55" s="72"/>
      <c r="AA55" s="72"/>
      <c r="AB55" s="73"/>
      <c r="AC55" s="72"/>
      <c r="AD55" s="72"/>
      <c r="AE55" s="72"/>
      <c r="AF55" s="73"/>
      <c r="AG55" s="72"/>
      <c r="AH55" s="72"/>
      <c r="AI55" s="72"/>
      <c r="AJ55" s="73"/>
      <c r="AK55" s="72"/>
      <c r="AL55" s="72"/>
      <c r="AM55" s="72"/>
      <c r="AN55" s="73"/>
      <c r="AO55" s="72"/>
      <c r="AP55" s="72"/>
      <c r="AQ55" s="72"/>
      <c r="AR55" s="73"/>
      <c r="AS55" s="72"/>
      <c r="AT55" s="72"/>
      <c r="AU55" s="72"/>
      <c r="AV55" s="73"/>
      <c r="AW55" s="72"/>
      <c r="AX55" s="72"/>
      <c r="AY55" s="72"/>
      <c r="AZ55" s="73"/>
      <c r="BA55" s="72"/>
      <c r="BB55" s="72"/>
      <c r="BC55" s="72"/>
      <c r="BD55" s="72"/>
      <c r="BE55" s="154"/>
      <c r="BF55" s="72"/>
      <c r="BG55" s="75"/>
      <c r="BH55" s="76"/>
      <c r="BI55" s="205"/>
      <c r="BJ55" s="178"/>
      <c r="BK55" s="39"/>
      <c r="BL55" s="40"/>
      <c r="BM55" s="29"/>
      <c r="BN55" s="30"/>
      <c r="BO55" s="30"/>
      <c r="BP55" s="30"/>
      <c r="BQ55" s="30"/>
      <c r="BR55" s="30"/>
      <c r="BS55" s="137"/>
      <c r="BT55" s="126"/>
      <c r="BU55" s="38"/>
    </row>
    <row r="56" spans="1:73" ht="10" customHeight="1" x14ac:dyDescent="0.2">
      <c r="A56" s="65"/>
      <c r="B56" s="66"/>
      <c r="C56" s="242">
        <f>C54+1</f>
        <v>46078</v>
      </c>
      <c r="D56" s="179">
        <f t="shared" si="0"/>
        <v>46078</v>
      </c>
      <c r="E56" s="104"/>
      <c r="F56" s="105"/>
      <c r="G56" s="105"/>
      <c r="H56" s="106"/>
      <c r="I56" s="105"/>
      <c r="J56" s="105"/>
      <c r="K56" s="105"/>
      <c r="L56" s="106"/>
      <c r="M56" s="105"/>
      <c r="N56" s="105"/>
      <c r="O56" s="105"/>
      <c r="P56" s="106"/>
      <c r="Q56" s="105"/>
      <c r="R56" s="105"/>
      <c r="S56" s="105"/>
      <c r="T56" s="106"/>
      <c r="U56" s="105"/>
      <c r="V56" s="105"/>
      <c r="W56" s="105"/>
      <c r="X56" s="106"/>
      <c r="Y56" s="105"/>
      <c r="Z56" s="105"/>
      <c r="AA56" s="105"/>
      <c r="AB56" s="106"/>
      <c r="AC56" s="105"/>
      <c r="AD56" s="105"/>
      <c r="AE56" s="105"/>
      <c r="AF56" s="106"/>
      <c r="AG56" s="105"/>
      <c r="AH56" s="105"/>
      <c r="AI56" s="105"/>
      <c r="AJ56" s="106"/>
      <c r="AK56" s="105"/>
      <c r="AL56" s="105"/>
      <c r="AM56" s="105"/>
      <c r="AN56" s="106"/>
      <c r="AO56" s="105"/>
      <c r="AP56" s="105"/>
      <c r="AQ56" s="105"/>
      <c r="AR56" s="106"/>
      <c r="AS56" s="105"/>
      <c r="AT56" s="105"/>
      <c r="AU56" s="105"/>
      <c r="AV56" s="106"/>
      <c r="AW56" s="105"/>
      <c r="AX56" s="105"/>
      <c r="AY56" s="105"/>
      <c r="AZ56" s="106"/>
      <c r="BA56" s="105"/>
      <c r="BB56" s="105"/>
      <c r="BC56" s="105"/>
      <c r="BD56" s="105"/>
      <c r="BE56" s="155"/>
      <c r="BF56" s="105"/>
      <c r="BG56" s="105"/>
      <c r="BH56" s="107"/>
      <c r="BI56" s="204"/>
      <c r="BJ56" s="177" t="str">
        <f>IF(COUNTA(E56:BI56)=0,"",(COUNTA(E56:BH56)/96)+BI56)</f>
        <v/>
      </c>
      <c r="BK56" s="161"/>
      <c r="BL56" s="162"/>
      <c r="BM56" s="29" t="str">
        <f>IF(COUNTIF($E56:$BH56,"A")=0,"",COUNTIF($E56:$BH56,"A")/96)</f>
        <v/>
      </c>
      <c r="BN56" s="30" t="str">
        <f>IF(COUNTIF($E56:$BH56,"B")=0,"",COUNTIF($E56:$BH56,"B")/96)</f>
        <v/>
      </c>
      <c r="BO56" s="30" t="str">
        <f>IF(COUNTIF($E56:$BH56,"C")=0,"",COUNTIF($E56:$BH56,"C")/96)</f>
        <v/>
      </c>
      <c r="BP56" s="30" t="str">
        <f>IF(COUNTIF($E56:$BH56,"D")=0,"",COUNTIF($E56:$BH56,"D")/96)</f>
        <v/>
      </c>
      <c r="BQ56" s="30" t="str">
        <f>IF(COUNTIF($E56:$BH56,"E")=0,"",COUNTIF($E56:$BH56,"E")/96)</f>
        <v/>
      </c>
      <c r="BR56" s="30" t="str">
        <f>IF(COUNTIF($E56:$BH56,"F")=0,"",COUNTIF($E56:$BH56,"F")/96)</f>
        <v/>
      </c>
      <c r="BS56" s="137" t="str">
        <f>IF(COUNTIF($E56:$BH56,"G")=0,"",COUNTIF($E56:$BH56,"G")/96)</f>
        <v/>
      </c>
      <c r="BT56" s="126" t="str">
        <f>IF(BJ56="","",SUM(BM56:BS57))</f>
        <v/>
      </c>
      <c r="BU56" s="38" t="str">
        <f>IF((COUNTIF(E56:BH56,"Ａ")+COUNTIF(E56:BH56,"Ｂ")+COUNTIF(E56:BH56,"Ｃ")+COUNTIF(E56:BH56,"Ｄ")+COUNTIF(E56:BH56,"Ｅ")+COUNTIF(E56:BH56,"Ｆ")+COUNTIF(E56:BH56,"Ｇ"))&gt;0,"従事時間帯の記号が全角で入力されています",IF(BJ56=BT56,"","従事した時間数と、事業ごとの時間の合計があいません。記入内容を確認してください"))</f>
        <v/>
      </c>
    </row>
    <row r="57" spans="1:73" ht="10" customHeight="1" x14ac:dyDescent="0.2">
      <c r="A57" s="65"/>
      <c r="B57" s="66"/>
      <c r="C57" s="243"/>
      <c r="D57" s="180"/>
      <c r="E57" s="71"/>
      <c r="F57" s="72"/>
      <c r="G57" s="72"/>
      <c r="H57" s="73"/>
      <c r="I57" s="72"/>
      <c r="J57" s="72"/>
      <c r="K57" s="72"/>
      <c r="L57" s="73"/>
      <c r="M57" s="72"/>
      <c r="N57" s="72"/>
      <c r="O57" s="72"/>
      <c r="P57" s="73"/>
      <c r="Q57" s="72"/>
      <c r="R57" s="72"/>
      <c r="S57" s="72"/>
      <c r="T57" s="73"/>
      <c r="U57" s="72"/>
      <c r="V57" s="72"/>
      <c r="W57" s="72"/>
      <c r="X57" s="73"/>
      <c r="Y57" s="72"/>
      <c r="Z57" s="72"/>
      <c r="AA57" s="72"/>
      <c r="AB57" s="73"/>
      <c r="AC57" s="72"/>
      <c r="AD57" s="72"/>
      <c r="AE57" s="72"/>
      <c r="AF57" s="73"/>
      <c r="AG57" s="72"/>
      <c r="AH57" s="72"/>
      <c r="AI57" s="72"/>
      <c r="AJ57" s="73"/>
      <c r="AK57" s="72"/>
      <c r="AL57" s="72"/>
      <c r="AM57" s="72"/>
      <c r="AN57" s="73"/>
      <c r="AO57" s="72"/>
      <c r="AP57" s="72"/>
      <c r="AQ57" s="72"/>
      <c r="AR57" s="73"/>
      <c r="AS57" s="72"/>
      <c r="AT57" s="72"/>
      <c r="AU57" s="72"/>
      <c r="AV57" s="73"/>
      <c r="AW57" s="72"/>
      <c r="AX57" s="72"/>
      <c r="AY57" s="72"/>
      <c r="AZ57" s="73"/>
      <c r="BA57" s="72"/>
      <c r="BB57" s="72"/>
      <c r="BC57" s="72"/>
      <c r="BD57" s="72"/>
      <c r="BE57" s="154"/>
      <c r="BF57" s="72"/>
      <c r="BG57" s="75"/>
      <c r="BH57" s="76"/>
      <c r="BI57" s="205"/>
      <c r="BJ57" s="178"/>
      <c r="BK57" s="39"/>
      <c r="BL57" s="40"/>
      <c r="BM57" s="29"/>
      <c r="BN57" s="30"/>
      <c r="BO57" s="30"/>
      <c r="BP57" s="30"/>
      <c r="BQ57" s="30"/>
      <c r="BR57" s="30"/>
      <c r="BS57" s="137"/>
      <c r="BT57" s="126"/>
      <c r="BU57" s="38"/>
    </row>
    <row r="58" spans="1:73" ht="10" customHeight="1" x14ac:dyDescent="0.2">
      <c r="A58" s="65"/>
      <c r="B58" s="66"/>
      <c r="C58" s="242">
        <f>C56+1</f>
        <v>46079</v>
      </c>
      <c r="D58" s="179">
        <f t="shared" si="0"/>
        <v>46079</v>
      </c>
      <c r="E58" s="108"/>
      <c r="F58" s="102"/>
      <c r="G58" s="102"/>
      <c r="H58" s="109"/>
      <c r="I58" s="102"/>
      <c r="J58" s="102"/>
      <c r="K58" s="102"/>
      <c r="L58" s="109"/>
      <c r="M58" s="102"/>
      <c r="N58" s="102"/>
      <c r="O58" s="102"/>
      <c r="P58" s="109"/>
      <c r="Q58" s="102"/>
      <c r="R58" s="102"/>
      <c r="S58" s="102"/>
      <c r="T58" s="109"/>
      <c r="U58" s="102"/>
      <c r="V58" s="102"/>
      <c r="W58" s="102"/>
      <c r="X58" s="109"/>
      <c r="Y58" s="102"/>
      <c r="Z58" s="102"/>
      <c r="AA58" s="102"/>
      <c r="AB58" s="109"/>
      <c r="AC58" s="102"/>
      <c r="AD58" s="102"/>
      <c r="AE58" s="102"/>
      <c r="AF58" s="109"/>
      <c r="AG58" s="102"/>
      <c r="AH58" s="102"/>
      <c r="AI58" s="102"/>
      <c r="AJ58" s="109"/>
      <c r="AK58" s="102"/>
      <c r="AL58" s="102"/>
      <c r="AM58" s="102"/>
      <c r="AN58" s="109"/>
      <c r="AO58" s="102"/>
      <c r="AP58" s="102"/>
      <c r="AQ58" s="102"/>
      <c r="AR58" s="109"/>
      <c r="AS58" s="102"/>
      <c r="AT58" s="102"/>
      <c r="AU58" s="102"/>
      <c r="AV58" s="109"/>
      <c r="AW58" s="102"/>
      <c r="AX58" s="102"/>
      <c r="AY58" s="102"/>
      <c r="AZ58" s="109"/>
      <c r="BA58" s="102"/>
      <c r="BB58" s="102"/>
      <c r="BC58" s="102"/>
      <c r="BD58" s="102"/>
      <c r="BE58" s="156"/>
      <c r="BF58" s="102"/>
      <c r="BG58" s="105"/>
      <c r="BH58" s="107"/>
      <c r="BI58" s="204"/>
      <c r="BJ58" s="177" t="str">
        <f>IF(COUNTA(E58:BI58)=0,"",(COUNTA(E58:BH58)/96)+BI58)</f>
        <v/>
      </c>
      <c r="BK58" s="163"/>
      <c r="BL58" s="164"/>
      <c r="BM58" s="29" t="str">
        <f>IF(COUNTIF($E58:$BH58,"A")=0,"",COUNTIF($E58:$BH58,"A")/96)</f>
        <v/>
      </c>
      <c r="BN58" s="30" t="str">
        <f>IF(COUNTIF($E58:$BH58,"B")=0,"",COUNTIF($E58:$BH58,"B")/96)</f>
        <v/>
      </c>
      <c r="BO58" s="30" t="str">
        <f>IF(COUNTIF($E58:$BH58,"C")=0,"",COUNTIF($E58:$BH58,"C")/96)</f>
        <v/>
      </c>
      <c r="BP58" s="30" t="str">
        <f>IF(COUNTIF($E58:$BH58,"D")=0,"",COUNTIF($E58:$BH58,"D")/96)</f>
        <v/>
      </c>
      <c r="BQ58" s="30" t="str">
        <f>IF(COUNTIF($E58:$BH58,"E")=0,"",COUNTIF($E58:$BH58,"E")/96)</f>
        <v/>
      </c>
      <c r="BR58" s="30" t="str">
        <f>IF(COUNTIF($E58:$BH58,"F")=0,"",COUNTIF($E58:$BH58,"F")/96)</f>
        <v/>
      </c>
      <c r="BS58" s="137" t="str">
        <f>IF(COUNTIF($E58:$BH58,"G")=0,"",COUNTIF($E58:$BH58,"G")/96)</f>
        <v/>
      </c>
      <c r="BT58" s="126" t="str">
        <f>IF(BJ58="","",SUM(BM58:BS59))</f>
        <v/>
      </c>
      <c r="BU58" s="59" t="str">
        <f>IF((COUNTIF(E58:BH58,"Ａ")+COUNTIF(E58:BH58,"Ｂ")+COUNTIF(E58:BH58,"Ｃ")+COUNTIF(E58:BH58,"Ｄ")+COUNTIF(E58:BH58,"Ｅ")+COUNTIF(E58:BH58,"Ｆ")+COUNTIF(E58:BH58,"Ｇ"))&gt;0,"従事時間帯の記号が全角で入力されています",IF(BJ58=BT58,"","従事した時間数と、事業ごとの時間の合計があいません。記入内容を確認してください"))</f>
        <v/>
      </c>
    </row>
    <row r="59" spans="1:73" ht="10" customHeight="1" x14ac:dyDescent="0.2">
      <c r="A59" s="65"/>
      <c r="B59" s="66"/>
      <c r="C59" s="243"/>
      <c r="D59" s="180"/>
      <c r="E59" s="71"/>
      <c r="F59" s="72"/>
      <c r="G59" s="72"/>
      <c r="H59" s="73"/>
      <c r="I59" s="72"/>
      <c r="J59" s="72"/>
      <c r="K59" s="151"/>
      <c r="L59" s="73"/>
      <c r="M59" s="72"/>
      <c r="N59" s="72"/>
      <c r="O59" s="72"/>
      <c r="P59" s="73"/>
      <c r="Q59" s="72"/>
      <c r="R59" s="72"/>
      <c r="S59" s="72"/>
      <c r="T59" s="73"/>
      <c r="U59" s="72"/>
      <c r="V59" s="72"/>
      <c r="W59" s="72"/>
      <c r="X59" s="73"/>
      <c r="Y59" s="72"/>
      <c r="Z59" s="72"/>
      <c r="AA59" s="72"/>
      <c r="AB59" s="73"/>
      <c r="AC59" s="72"/>
      <c r="AD59" s="72"/>
      <c r="AE59" s="151"/>
      <c r="AF59" s="73"/>
      <c r="AG59" s="72"/>
      <c r="AH59" s="72"/>
      <c r="AI59" s="72"/>
      <c r="AJ59" s="73"/>
      <c r="AK59" s="72"/>
      <c r="AL59" s="72"/>
      <c r="AM59" s="72"/>
      <c r="AN59" s="73"/>
      <c r="AO59" s="72"/>
      <c r="AP59" s="151"/>
      <c r="AQ59" s="72"/>
      <c r="AR59" s="73"/>
      <c r="AS59" s="72"/>
      <c r="AT59" s="72"/>
      <c r="AU59" s="72"/>
      <c r="AV59" s="73"/>
      <c r="AW59" s="72"/>
      <c r="AX59" s="72"/>
      <c r="AY59" s="72"/>
      <c r="AZ59" s="73"/>
      <c r="BA59" s="72"/>
      <c r="BB59" s="72"/>
      <c r="BC59" s="72"/>
      <c r="BD59" s="72"/>
      <c r="BE59" s="154"/>
      <c r="BF59" s="72"/>
      <c r="BG59" s="75"/>
      <c r="BH59" s="76"/>
      <c r="BI59" s="205"/>
      <c r="BJ59" s="178"/>
      <c r="BK59" s="39"/>
      <c r="BL59" s="40"/>
      <c r="BM59" s="29"/>
      <c r="BN59" s="30"/>
      <c r="BO59" s="30"/>
      <c r="BP59" s="30"/>
      <c r="BQ59" s="30"/>
      <c r="BR59" s="30"/>
      <c r="BS59" s="137"/>
      <c r="BT59" s="126"/>
      <c r="BU59" s="38"/>
    </row>
    <row r="60" spans="1:73" ht="10" customHeight="1" x14ac:dyDescent="0.2">
      <c r="A60" s="65"/>
      <c r="B60" s="66"/>
      <c r="C60" s="242">
        <f>C58+1</f>
        <v>46080</v>
      </c>
      <c r="D60" s="179">
        <f t="shared" si="0"/>
        <v>46080</v>
      </c>
      <c r="E60" s="108"/>
      <c r="F60" s="102"/>
      <c r="G60" s="102"/>
      <c r="H60" s="109"/>
      <c r="I60" s="102"/>
      <c r="J60" s="102"/>
      <c r="K60" s="102"/>
      <c r="L60" s="109"/>
      <c r="M60" s="102"/>
      <c r="N60" s="102"/>
      <c r="O60" s="102"/>
      <c r="P60" s="109"/>
      <c r="Q60" s="102"/>
      <c r="R60" s="102"/>
      <c r="S60" s="102"/>
      <c r="T60" s="109"/>
      <c r="U60" s="102"/>
      <c r="V60" s="102"/>
      <c r="W60" s="102"/>
      <c r="X60" s="109"/>
      <c r="Y60" s="102"/>
      <c r="Z60" s="102"/>
      <c r="AA60" s="102"/>
      <c r="AB60" s="109"/>
      <c r="AC60" s="102"/>
      <c r="AD60" s="102"/>
      <c r="AE60" s="102"/>
      <c r="AF60" s="109"/>
      <c r="AG60" s="102"/>
      <c r="AH60" s="102"/>
      <c r="AI60" s="102"/>
      <c r="AJ60" s="109"/>
      <c r="AK60" s="102"/>
      <c r="AL60" s="102"/>
      <c r="AM60" s="102"/>
      <c r="AN60" s="109"/>
      <c r="AO60" s="102"/>
      <c r="AP60" s="102"/>
      <c r="AQ60" s="102"/>
      <c r="AR60" s="109"/>
      <c r="AS60" s="102"/>
      <c r="AT60" s="102"/>
      <c r="AU60" s="102"/>
      <c r="AV60" s="109"/>
      <c r="AW60" s="102"/>
      <c r="AX60" s="102"/>
      <c r="AY60" s="102"/>
      <c r="AZ60" s="109"/>
      <c r="BA60" s="102"/>
      <c r="BB60" s="102"/>
      <c r="BC60" s="102"/>
      <c r="BD60" s="102"/>
      <c r="BE60" s="156"/>
      <c r="BF60" s="102"/>
      <c r="BG60" s="105"/>
      <c r="BH60" s="107"/>
      <c r="BI60" s="204"/>
      <c r="BJ60" s="177" t="str">
        <f>IF(COUNTA(E60:BI60)=0,"",(COUNTA(E60:BH60)/96)+BI60)</f>
        <v/>
      </c>
      <c r="BK60" s="161"/>
      <c r="BL60" s="162"/>
      <c r="BM60" s="29" t="str">
        <f>IF(COUNTIF($E60:$BH60,"A")=0,"",COUNTIF($E60:$BH60,"A")/96)</f>
        <v/>
      </c>
      <c r="BN60" s="30" t="str">
        <f>IF(COUNTIF($E60:$BH60,"B")=0,"",COUNTIF($E60:$BH60,"B")/96)</f>
        <v/>
      </c>
      <c r="BO60" s="30" t="str">
        <f>IF(COUNTIF($E60:$BH60,"C")=0,"",COUNTIF($E60:$BH60,"C")/96)</f>
        <v/>
      </c>
      <c r="BP60" s="30" t="str">
        <f>IF(COUNTIF($E60:$BH60,"D")=0,"",COUNTIF($E60:$BH60,"D")/96)</f>
        <v/>
      </c>
      <c r="BQ60" s="30" t="str">
        <f>IF(COUNTIF($E60:$BH60,"E")=0,"",COUNTIF($E60:$BH60,"E")/96)</f>
        <v/>
      </c>
      <c r="BR60" s="30" t="str">
        <f>IF(COUNTIF($E60:$BH60,"F")=0,"",COUNTIF($E60:$BH60,"F")/96)</f>
        <v/>
      </c>
      <c r="BS60" s="137" t="str">
        <f>IF(COUNTIF($E60:$BH60,"G")=0,"",COUNTIF($E60:$BH60,"G")/96)</f>
        <v/>
      </c>
      <c r="BT60" s="126" t="str">
        <f>IF(BJ60="","",SUM(BM60:BS61))</f>
        <v/>
      </c>
      <c r="BU60" s="38" t="str">
        <f>IF((COUNTIF(E60:BH60,"Ａ")+COUNTIF(E60:BH60,"Ｂ")+COUNTIF(E60:BH60,"Ｃ")+COUNTIF(E60:BH60,"Ｄ")+COUNTIF(E60:BH60,"Ｅ")+COUNTIF(E60:BH60,"Ｆ")+COUNTIF(E60:BH60,"Ｇ"))&gt;0,"従事時間帯の記号が全角で入力されています",IF(BJ60=BT60,"","従事した時間数と、事業ごとの時間の合計があいません。記入内容を確認してください"))</f>
        <v/>
      </c>
    </row>
    <row r="61" spans="1:73" ht="10" customHeight="1" x14ac:dyDescent="0.2">
      <c r="A61" s="65"/>
      <c r="B61" s="66"/>
      <c r="C61" s="243"/>
      <c r="D61" s="180"/>
      <c r="E61" s="71"/>
      <c r="F61" s="72"/>
      <c r="G61" s="72"/>
      <c r="H61" s="73"/>
      <c r="I61" s="72"/>
      <c r="J61" s="72"/>
      <c r="K61" s="151"/>
      <c r="L61" s="73"/>
      <c r="M61" s="72"/>
      <c r="N61" s="72"/>
      <c r="O61" s="72"/>
      <c r="P61" s="73"/>
      <c r="Q61" s="72"/>
      <c r="R61" s="72"/>
      <c r="S61" s="72"/>
      <c r="T61" s="73"/>
      <c r="U61" s="72"/>
      <c r="V61" s="72"/>
      <c r="W61" s="72"/>
      <c r="X61" s="73"/>
      <c r="Y61" s="72"/>
      <c r="Z61" s="72"/>
      <c r="AA61" s="72"/>
      <c r="AB61" s="73"/>
      <c r="AC61" s="72"/>
      <c r="AD61" s="72"/>
      <c r="AE61" s="72"/>
      <c r="AF61" s="73"/>
      <c r="AG61" s="72"/>
      <c r="AH61" s="72"/>
      <c r="AI61" s="72"/>
      <c r="AJ61" s="73"/>
      <c r="AK61" s="72"/>
      <c r="AL61" s="72"/>
      <c r="AM61" s="72"/>
      <c r="AN61" s="73"/>
      <c r="AO61" s="72"/>
      <c r="AP61" s="72"/>
      <c r="AQ61" s="72"/>
      <c r="AR61" s="73"/>
      <c r="AS61" s="72"/>
      <c r="AT61" s="72"/>
      <c r="AU61" s="72"/>
      <c r="AV61" s="73"/>
      <c r="AW61" s="72"/>
      <c r="AX61" s="72"/>
      <c r="AY61" s="72"/>
      <c r="AZ61" s="73"/>
      <c r="BA61" s="72"/>
      <c r="BB61" s="72"/>
      <c r="BC61" s="72"/>
      <c r="BD61" s="72"/>
      <c r="BE61" s="154"/>
      <c r="BF61" s="72"/>
      <c r="BG61" s="75"/>
      <c r="BH61" s="76"/>
      <c r="BI61" s="205"/>
      <c r="BJ61" s="178"/>
      <c r="BK61" s="39"/>
      <c r="BL61" s="40"/>
      <c r="BM61" s="29"/>
      <c r="BN61" s="30"/>
      <c r="BO61" s="30"/>
      <c r="BP61" s="30"/>
      <c r="BQ61" s="30"/>
      <c r="BR61" s="30"/>
      <c r="BS61" s="137"/>
      <c r="BT61" s="126"/>
      <c r="BU61" s="38"/>
    </row>
    <row r="62" spans="1:73" ht="10" customHeight="1" x14ac:dyDescent="0.2">
      <c r="A62" s="65"/>
      <c r="B62" s="66"/>
      <c r="C62" s="242">
        <f>C60+1</f>
        <v>46081</v>
      </c>
      <c r="D62" s="179">
        <f t="shared" si="0"/>
        <v>46081</v>
      </c>
      <c r="E62" s="108"/>
      <c r="F62" s="102"/>
      <c r="G62" s="102"/>
      <c r="H62" s="109"/>
      <c r="I62" s="102"/>
      <c r="J62" s="102"/>
      <c r="K62" s="102"/>
      <c r="L62" s="109"/>
      <c r="M62" s="102"/>
      <c r="N62" s="102"/>
      <c r="O62" s="102"/>
      <c r="P62" s="109"/>
      <c r="Q62" s="102"/>
      <c r="R62" s="102"/>
      <c r="S62" s="102"/>
      <c r="T62" s="109"/>
      <c r="U62" s="102"/>
      <c r="V62" s="102"/>
      <c r="W62" s="102"/>
      <c r="X62" s="109"/>
      <c r="Y62" s="102"/>
      <c r="Z62" s="102"/>
      <c r="AA62" s="102"/>
      <c r="AB62" s="109"/>
      <c r="AC62" s="102"/>
      <c r="AD62" s="102"/>
      <c r="AE62" s="102"/>
      <c r="AF62" s="109"/>
      <c r="AG62" s="102"/>
      <c r="AH62" s="102"/>
      <c r="AI62" s="102"/>
      <c r="AJ62" s="109"/>
      <c r="AK62" s="102"/>
      <c r="AL62" s="102"/>
      <c r="AM62" s="102"/>
      <c r="AN62" s="109"/>
      <c r="AO62" s="102"/>
      <c r="AP62" s="102"/>
      <c r="AQ62" s="102"/>
      <c r="AR62" s="109"/>
      <c r="AS62" s="102"/>
      <c r="AT62" s="102"/>
      <c r="AU62" s="102"/>
      <c r="AV62" s="109"/>
      <c r="AW62" s="102"/>
      <c r="AX62" s="102"/>
      <c r="AY62" s="102"/>
      <c r="AZ62" s="109"/>
      <c r="BA62" s="102"/>
      <c r="BB62" s="102"/>
      <c r="BC62" s="102"/>
      <c r="BD62" s="102"/>
      <c r="BE62" s="156"/>
      <c r="BF62" s="102"/>
      <c r="BG62" s="105"/>
      <c r="BH62" s="107"/>
      <c r="BI62" s="204"/>
      <c r="BJ62" s="177" t="str">
        <f>IF(COUNTA(E62:BI62)=0,"",(COUNTA(E62:BH62)/96)+BI62)</f>
        <v/>
      </c>
      <c r="BK62" s="161"/>
      <c r="BL62" s="162"/>
      <c r="BM62" s="29" t="str">
        <f>IF(COUNTIF($E62:$BH62,"A")=0,"",COUNTIF($E62:$BH62,"A")/96)</f>
        <v/>
      </c>
      <c r="BN62" s="30" t="str">
        <f>IF(COUNTIF($E62:$BH62,"B")=0,"",COUNTIF($E62:$BH62,"B")/96)</f>
        <v/>
      </c>
      <c r="BO62" s="30" t="str">
        <f>IF(COUNTIF($E62:$BH62,"C")=0,"",COUNTIF($E62:$BH62,"C")/96)</f>
        <v/>
      </c>
      <c r="BP62" s="30" t="str">
        <f>IF(COUNTIF($E62:$BH62,"D")=0,"",COUNTIF($E62:$BH62,"D")/96)</f>
        <v/>
      </c>
      <c r="BQ62" s="30" t="str">
        <f>IF(COUNTIF($E62:$BH62,"E")=0,"",COUNTIF($E62:$BH62,"E")/96)</f>
        <v/>
      </c>
      <c r="BR62" s="30" t="str">
        <f>IF(COUNTIF($E62:$BH62,"F")=0,"",COUNTIF($E62:$BH62,"F")/96)</f>
        <v/>
      </c>
      <c r="BS62" s="137" t="str">
        <f>IF(COUNTIF($E62:$BH62,"G")=0,"",COUNTIF($E62:$BH62,"G")/96)</f>
        <v/>
      </c>
      <c r="BT62" s="126" t="str">
        <f>IF(BJ62="","",SUM(BM62:BS63))</f>
        <v/>
      </c>
      <c r="BU62" s="38" t="str">
        <f>IF((COUNTIF(E62:BH62,"Ａ")+COUNTIF(E62:BH62,"Ｂ")+COUNTIF(E62:BH62,"Ｃ")+COUNTIF(E62:BH62,"Ｄ")+COUNTIF(E62:BH62,"Ｅ")+COUNTIF(E62:BH62,"Ｆ")+COUNTIF(E62:BH62,"Ｇ"))&gt;0,"従事時間帯の記号が全角で入力されています",IF(BJ62=BT62,"","従事した時間数と、事業ごとの時間の合計があいません。記入内容を確認してください"))</f>
        <v/>
      </c>
    </row>
    <row r="63" spans="1:73" ht="10" customHeight="1" x14ac:dyDescent="0.2">
      <c r="A63" s="65"/>
      <c r="B63" s="66"/>
      <c r="C63" s="243"/>
      <c r="D63" s="180"/>
      <c r="E63" s="71"/>
      <c r="F63" s="72"/>
      <c r="G63" s="72"/>
      <c r="H63" s="73"/>
      <c r="I63" s="72"/>
      <c r="J63" s="72"/>
      <c r="K63" s="151"/>
      <c r="L63" s="73"/>
      <c r="M63" s="72"/>
      <c r="N63" s="72"/>
      <c r="O63" s="72"/>
      <c r="P63" s="73"/>
      <c r="Q63" s="72"/>
      <c r="R63" s="72"/>
      <c r="S63" s="72"/>
      <c r="T63" s="73"/>
      <c r="U63" s="72"/>
      <c r="V63" s="72"/>
      <c r="W63" s="72"/>
      <c r="X63" s="73"/>
      <c r="Y63" s="72"/>
      <c r="Z63" s="72"/>
      <c r="AA63" s="72"/>
      <c r="AB63" s="73"/>
      <c r="AC63" s="72"/>
      <c r="AD63" s="72"/>
      <c r="AE63" s="72"/>
      <c r="AF63" s="73"/>
      <c r="AG63" s="72"/>
      <c r="AH63" s="72"/>
      <c r="AI63" s="72"/>
      <c r="AJ63" s="73"/>
      <c r="AK63" s="72"/>
      <c r="AL63" s="72"/>
      <c r="AM63" s="72"/>
      <c r="AN63" s="73"/>
      <c r="AO63" s="72"/>
      <c r="AP63" s="72"/>
      <c r="AQ63" s="72"/>
      <c r="AR63" s="73"/>
      <c r="AS63" s="72"/>
      <c r="AT63" s="72"/>
      <c r="AU63" s="72"/>
      <c r="AV63" s="73"/>
      <c r="AW63" s="72"/>
      <c r="AX63" s="72"/>
      <c r="AY63" s="72"/>
      <c r="AZ63" s="73"/>
      <c r="BA63" s="72"/>
      <c r="BB63" s="72"/>
      <c r="BC63" s="72"/>
      <c r="BD63" s="72"/>
      <c r="BE63" s="154"/>
      <c r="BF63" s="72"/>
      <c r="BG63" s="75"/>
      <c r="BH63" s="76"/>
      <c r="BI63" s="205"/>
      <c r="BJ63" s="178"/>
      <c r="BK63" s="39"/>
      <c r="BL63" s="40"/>
      <c r="BM63" s="29"/>
      <c r="BN63" s="30"/>
      <c r="BO63" s="30"/>
      <c r="BP63" s="30"/>
      <c r="BQ63" s="30"/>
      <c r="BR63" s="30"/>
      <c r="BS63" s="137"/>
      <c r="BT63" s="126"/>
      <c r="BU63" s="38"/>
    </row>
    <row r="64" spans="1:73" ht="10" customHeight="1" x14ac:dyDescent="0.2">
      <c r="A64" s="65"/>
      <c r="B64" s="66"/>
      <c r="C64" s="242" t="str">
        <f>IF(DAY(C62+1)&lt;4,"",C62+1)</f>
        <v/>
      </c>
      <c r="D64" s="179" t="str">
        <f t="shared" si="0"/>
        <v/>
      </c>
      <c r="E64" s="108"/>
      <c r="F64" s="102"/>
      <c r="G64" s="102"/>
      <c r="H64" s="109"/>
      <c r="I64" s="102"/>
      <c r="J64" s="102"/>
      <c r="K64" s="102"/>
      <c r="L64" s="109"/>
      <c r="M64" s="102"/>
      <c r="N64" s="102"/>
      <c r="O64" s="102"/>
      <c r="P64" s="109"/>
      <c r="Q64" s="102"/>
      <c r="R64" s="102"/>
      <c r="S64" s="102"/>
      <c r="T64" s="109"/>
      <c r="U64" s="102"/>
      <c r="V64" s="102"/>
      <c r="W64" s="102"/>
      <c r="X64" s="109"/>
      <c r="Y64" s="102"/>
      <c r="Z64" s="102"/>
      <c r="AA64" s="102"/>
      <c r="AB64" s="109"/>
      <c r="AC64" s="102"/>
      <c r="AD64" s="102"/>
      <c r="AE64" s="102"/>
      <c r="AF64" s="109"/>
      <c r="AG64" s="102"/>
      <c r="AH64" s="102"/>
      <c r="AI64" s="102"/>
      <c r="AJ64" s="109"/>
      <c r="AK64" s="102"/>
      <c r="AL64" s="102"/>
      <c r="AM64" s="102"/>
      <c r="AN64" s="109"/>
      <c r="AO64" s="102"/>
      <c r="AP64" s="102"/>
      <c r="AQ64" s="102"/>
      <c r="AR64" s="109"/>
      <c r="AS64" s="102"/>
      <c r="AT64" s="102"/>
      <c r="AU64" s="102"/>
      <c r="AV64" s="109"/>
      <c r="AW64" s="102"/>
      <c r="AX64" s="102"/>
      <c r="AY64" s="102"/>
      <c r="AZ64" s="109"/>
      <c r="BA64" s="102"/>
      <c r="BB64" s="102"/>
      <c r="BC64" s="102"/>
      <c r="BD64" s="102"/>
      <c r="BE64" s="156"/>
      <c r="BF64" s="102"/>
      <c r="BG64" s="105"/>
      <c r="BH64" s="107"/>
      <c r="BI64" s="204"/>
      <c r="BJ64" s="177" t="str">
        <f>IF(COUNTA(E64:BI64)=0,"",(COUNTA(E64:BH64)/96)+BI64)</f>
        <v/>
      </c>
      <c r="BK64" s="161"/>
      <c r="BL64" s="162"/>
      <c r="BM64" s="29" t="str">
        <f>IF(COUNTIF($E64:$BH64,"A")=0,"",COUNTIF($E64:$BH64,"A")/96)</f>
        <v/>
      </c>
      <c r="BN64" s="30" t="str">
        <f>IF(COUNTIF($E64:$BH64,"B")=0,"",COUNTIF($E64:$BH64,"B")/96)</f>
        <v/>
      </c>
      <c r="BO64" s="30" t="str">
        <f>IF(COUNTIF($E64:$BH64,"C")=0,"",COUNTIF($E64:$BH64,"C")/96)</f>
        <v/>
      </c>
      <c r="BP64" s="30" t="str">
        <f>IF(COUNTIF($E64:$BH64,"D")=0,"",COUNTIF($E64:$BH64,"D")/96)</f>
        <v/>
      </c>
      <c r="BQ64" s="30" t="str">
        <f>IF(COUNTIF($E64:$BH64,"E")=0,"",COUNTIF($E64:$BH64,"E")/96)</f>
        <v/>
      </c>
      <c r="BR64" s="30" t="str">
        <f>IF(COUNTIF($E64:$BH64,"F")=0,"",COUNTIF($E64:$BH64,"F")/96)</f>
        <v/>
      </c>
      <c r="BS64" s="137" t="str">
        <f>IF(COUNTIF($E64:$BH64,"G")=0,"",COUNTIF($E64:$BH64,"G")/96)</f>
        <v/>
      </c>
      <c r="BT64" s="126" t="str">
        <f>IF(BJ64="","",SUM(BM64:BS65))</f>
        <v/>
      </c>
      <c r="BU64" s="38" t="str">
        <f>IF((COUNTIF(E64:BH64,"Ａ")+COUNTIF(E64:BH64,"Ｂ")+COUNTIF(E64:BH64,"Ｃ")+COUNTIF(E64:BH64,"Ｄ")+COUNTIF(E64:BH64,"Ｅ")+COUNTIF(E64:BH64,"Ｆ")+COUNTIF(E64:BH64,"Ｇ"))&gt;0,"従事時間帯の記号が全角で入力されています",IF(BJ64=BT64,"","従事した時間数と、事業ごとの時間の合計があいません。記入内容を確認してください"))</f>
        <v/>
      </c>
    </row>
    <row r="65" spans="1:73" ht="10" customHeight="1" x14ac:dyDescent="0.2">
      <c r="A65" s="65"/>
      <c r="B65" s="66"/>
      <c r="C65" s="243"/>
      <c r="D65" s="180"/>
      <c r="E65" s="71"/>
      <c r="F65" s="72"/>
      <c r="G65" s="72"/>
      <c r="H65" s="73"/>
      <c r="I65" s="72"/>
      <c r="J65" s="72"/>
      <c r="K65" s="151"/>
      <c r="L65" s="73"/>
      <c r="M65" s="72"/>
      <c r="N65" s="72"/>
      <c r="O65" s="72"/>
      <c r="P65" s="73"/>
      <c r="Q65" s="72"/>
      <c r="R65" s="72"/>
      <c r="S65" s="72"/>
      <c r="T65" s="73"/>
      <c r="U65" s="72"/>
      <c r="V65" s="72"/>
      <c r="W65" s="72"/>
      <c r="X65" s="73"/>
      <c r="Y65" s="72"/>
      <c r="Z65" s="72"/>
      <c r="AA65" s="72"/>
      <c r="AB65" s="73"/>
      <c r="AC65" s="151"/>
      <c r="AD65" s="72"/>
      <c r="AE65" s="72"/>
      <c r="AF65" s="73"/>
      <c r="AG65" s="72"/>
      <c r="AH65" s="72"/>
      <c r="AI65" s="72"/>
      <c r="AJ65" s="73"/>
      <c r="AK65" s="151"/>
      <c r="AL65" s="72"/>
      <c r="AM65" s="72"/>
      <c r="AN65" s="73"/>
      <c r="AO65" s="72"/>
      <c r="AP65" s="72"/>
      <c r="AQ65" s="72"/>
      <c r="AR65" s="73"/>
      <c r="AS65" s="72"/>
      <c r="AT65" s="72"/>
      <c r="AU65" s="72"/>
      <c r="AV65" s="73"/>
      <c r="AW65" s="72"/>
      <c r="AX65" s="72"/>
      <c r="AY65" s="72"/>
      <c r="AZ65" s="73"/>
      <c r="BA65" s="72"/>
      <c r="BB65" s="72"/>
      <c r="BC65" s="72"/>
      <c r="BD65" s="72"/>
      <c r="BE65" s="154"/>
      <c r="BF65" s="72"/>
      <c r="BG65" s="75"/>
      <c r="BH65" s="76"/>
      <c r="BI65" s="205"/>
      <c r="BJ65" s="178"/>
      <c r="BK65" s="39"/>
      <c r="BL65" s="40"/>
      <c r="BM65" s="29"/>
      <c r="BN65" s="30"/>
      <c r="BO65" s="30"/>
      <c r="BP65" s="30"/>
      <c r="BQ65" s="30"/>
      <c r="BR65" s="30"/>
      <c r="BS65" s="137"/>
      <c r="BT65" s="126"/>
      <c r="BU65" s="38"/>
    </row>
    <row r="66" spans="1:73" ht="10" customHeight="1" x14ac:dyDescent="0.2">
      <c r="A66" s="65"/>
      <c r="B66" s="66"/>
      <c r="C66" s="242" t="str">
        <f>IF(DAY(C62+2)&lt;4,"",C62+2)</f>
        <v/>
      </c>
      <c r="D66" s="179" t="str">
        <f t="shared" si="0"/>
        <v/>
      </c>
      <c r="E66" s="108"/>
      <c r="F66" s="102"/>
      <c r="G66" s="102"/>
      <c r="H66" s="109"/>
      <c r="I66" s="102"/>
      <c r="J66" s="102"/>
      <c r="K66" s="102"/>
      <c r="L66" s="109"/>
      <c r="M66" s="102"/>
      <c r="N66" s="102"/>
      <c r="O66" s="102"/>
      <c r="P66" s="109"/>
      <c r="Q66" s="102"/>
      <c r="R66" s="102"/>
      <c r="S66" s="102"/>
      <c r="T66" s="109"/>
      <c r="U66" s="102"/>
      <c r="V66" s="102"/>
      <c r="W66" s="102"/>
      <c r="X66" s="109"/>
      <c r="Y66" s="102"/>
      <c r="Z66" s="102"/>
      <c r="AA66" s="102"/>
      <c r="AB66" s="109"/>
      <c r="AC66" s="102"/>
      <c r="AD66" s="102"/>
      <c r="AE66" s="102"/>
      <c r="AF66" s="109"/>
      <c r="AG66" s="102"/>
      <c r="AH66" s="102"/>
      <c r="AI66" s="102"/>
      <c r="AJ66" s="109"/>
      <c r="AK66" s="102"/>
      <c r="AL66" s="102"/>
      <c r="AM66" s="102"/>
      <c r="AN66" s="109"/>
      <c r="AO66" s="102"/>
      <c r="AP66" s="102"/>
      <c r="AQ66" s="102"/>
      <c r="AR66" s="109"/>
      <c r="AS66" s="102"/>
      <c r="AT66" s="102"/>
      <c r="AU66" s="102"/>
      <c r="AV66" s="109"/>
      <c r="AW66" s="102"/>
      <c r="AX66" s="102"/>
      <c r="AY66" s="102"/>
      <c r="AZ66" s="109"/>
      <c r="BA66" s="102"/>
      <c r="BB66" s="102"/>
      <c r="BC66" s="102"/>
      <c r="BD66" s="102"/>
      <c r="BE66" s="156"/>
      <c r="BF66" s="102"/>
      <c r="BG66" s="105"/>
      <c r="BH66" s="107"/>
      <c r="BI66" s="204"/>
      <c r="BJ66" s="177" t="str">
        <f>IF(COUNTA(E66:BI66)=0,"",(COUNTA(E66:BH66)/96)+BI66)</f>
        <v/>
      </c>
      <c r="BK66" s="161"/>
      <c r="BL66" s="162"/>
      <c r="BM66" s="29" t="str">
        <f>IF(COUNTIF($E66:$BH66,"A")=0,"",COUNTIF($E66:$BH66,"A")/96)</f>
        <v/>
      </c>
      <c r="BN66" s="30" t="str">
        <f>IF(COUNTIF($E66:$BH66,"B")=0,"",COUNTIF($E66:$BH66,"B")/96)</f>
        <v/>
      </c>
      <c r="BO66" s="30" t="str">
        <f>IF(COUNTIF($E66:$BH66,"C")=0,"",COUNTIF($E66:$BH66,"C")/96)</f>
        <v/>
      </c>
      <c r="BP66" s="30" t="str">
        <f>IF(COUNTIF($E66:$BH66,"D")=0,"",COUNTIF($E66:$BH66,"D")/96)</f>
        <v/>
      </c>
      <c r="BQ66" s="30" t="str">
        <f>IF(COUNTIF($E66:$BH66,"E")=0,"",COUNTIF($E66:$BH66,"E")/96)</f>
        <v/>
      </c>
      <c r="BR66" s="30" t="str">
        <f>IF(COUNTIF($E66:$BH66,"F")=0,"",COUNTIF($E66:$BH66,"F")/96)</f>
        <v/>
      </c>
      <c r="BS66" s="137" t="str">
        <f>IF(COUNTIF($E66:$BH66,"G")=0,"",COUNTIF($E66:$BH66,"G")/96)</f>
        <v/>
      </c>
      <c r="BT66" s="126" t="str">
        <f>IF(BJ66="","",SUM(BM66:BS67))</f>
        <v/>
      </c>
      <c r="BU66" s="38" t="str">
        <f>IF((COUNTIF(E66:BH66,"Ａ")+COUNTIF(E66:BH66,"Ｂ")+COUNTIF(E66:BH66,"Ｃ")+COUNTIF(E66:BH66,"Ｄ")+COUNTIF(E66:BH66,"Ｅ")+COUNTIF(E66:BH66,"Ｆ")+COUNTIF(E66:BH66,"Ｇ"))&gt;0,"従事時間帯の記号が全角で入力されています",IF(BJ66=BT66,"","従事した時間数と、事業ごとの時間の合計があいません。記入内容を確認してください"))</f>
        <v/>
      </c>
    </row>
    <row r="67" spans="1:73" ht="10" customHeight="1" x14ac:dyDescent="0.2">
      <c r="A67" s="67"/>
      <c r="B67" s="68"/>
      <c r="C67" s="243"/>
      <c r="D67" s="180"/>
      <c r="E67" s="87"/>
      <c r="F67" s="88"/>
      <c r="G67" s="88"/>
      <c r="H67" s="89"/>
      <c r="I67" s="88"/>
      <c r="J67" s="88"/>
      <c r="K67" s="153"/>
      <c r="L67" s="89"/>
      <c r="M67" s="60"/>
      <c r="N67" s="88"/>
      <c r="O67" s="88"/>
      <c r="P67" s="89"/>
      <c r="Q67" s="88"/>
      <c r="R67" s="88"/>
      <c r="S67" s="88"/>
      <c r="T67" s="89"/>
      <c r="U67" s="88"/>
      <c r="V67" s="88"/>
      <c r="W67" s="88"/>
      <c r="X67" s="89"/>
      <c r="Y67" s="88"/>
      <c r="Z67" s="88"/>
      <c r="AA67" s="88"/>
      <c r="AB67" s="89"/>
      <c r="AC67" s="88"/>
      <c r="AD67" s="88"/>
      <c r="AE67" s="88"/>
      <c r="AF67" s="89"/>
      <c r="AG67" s="88"/>
      <c r="AH67" s="88"/>
      <c r="AI67" s="88"/>
      <c r="AJ67" s="89"/>
      <c r="AK67" s="88"/>
      <c r="AL67" s="88"/>
      <c r="AM67" s="88"/>
      <c r="AN67" s="89"/>
      <c r="AO67" s="88"/>
      <c r="AP67" s="88"/>
      <c r="AQ67" s="88"/>
      <c r="AR67" s="89"/>
      <c r="AS67" s="88"/>
      <c r="AT67" s="88"/>
      <c r="AU67" s="88"/>
      <c r="AV67" s="89"/>
      <c r="AW67" s="88"/>
      <c r="AX67" s="88"/>
      <c r="AY67" s="88"/>
      <c r="AZ67" s="89"/>
      <c r="BA67" s="88"/>
      <c r="BB67" s="88"/>
      <c r="BC67" s="88"/>
      <c r="BD67" s="88"/>
      <c r="BE67" s="158"/>
      <c r="BF67" s="88"/>
      <c r="BG67" s="90"/>
      <c r="BH67" s="91"/>
      <c r="BI67" s="205"/>
      <c r="BJ67" s="178"/>
      <c r="BK67" s="46"/>
      <c r="BL67" s="47"/>
      <c r="BM67" s="48"/>
      <c r="BN67" s="49"/>
      <c r="BO67" s="49"/>
      <c r="BP67" s="49"/>
      <c r="BQ67" s="49"/>
      <c r="BR67" s="49"/>
      <c r="BS67" s="139"/>
      <c r="BT67" s="126"/>
      <c r="BU67" s="38"/>
    </row>
    <row r="68" spans="1:73" ht="10" customHeight="1" x14ac:dyDescent="0.2">
      <c r="A68" s="67"/>
      <c r="B68" s="68"/>
      <c r="C68" s="242" t="str">
        <f>IF(DAY(C62+3)&lt;4,"",C62+3)</f>
        <v/>
      </c>
      <c r="D68" s="179" t="str">
        <f t="shared" si="0"/>
        <v/>
      </c>
      <c r="E68" s="108"/>
      <c r="F68" s="102"/>
      <c r="G68" s="102"/>
      <c r="H68" s="109"/>
      <c r="I68" s="102"/>
      <c r="J68" s="102"/>
      <c r="K68" s="102"/>
      <c r="L68" s="109"/>
      <c r="M68" s="102"/>
      <c r="N68" s="102"/>
      <c r="O68" s="102"/>
      <c r="P68" s="109"/>
      <c r="Q68" s="102"/>
      <c r="R68" s="102"/>
      <c r="S68" s="102"/>
      <c r="T68" s="109"/>
      <c r="U68" s="102"/>
      <c r="V68" s="102"/>
      <c r="W68" s="102"/>
      <c r="X68" s="109"/>
      <c r="Y68" s="102"/>
      <c r="Z68" s="102"/>
      <c r="AA68" s="102"/>
      <c r="AB68" s="109"/>
      <c r="AC68" s="102"/>
      <c r="AD68" s="102"/>
      <c r="AE68" s="102"/>
      <c r="AF68" s="109"/>
      <c r="AG68" s="102"/>
      <c r="AH68" s="102"/>
      <c r="AI68" s="102"/>
      <c r="AJ68" s="109"/>
      <c r="AK68" s="102"/>
      <c r="AL68" s="102"/>
      <c r="AM68" s="102"/>
      <c r="AN68" s="109"/>
      <c r="AO68" s="102"/>
      <c r="AP68" s="102"/>
      <c r="AQ68" s="102"/>
      <c r="AR68" s="109"/>
      <c r="AS68" s="102"/>
      <c r="AT68" s="102"/>
      <c r="AU68" s="102"/>
      <c r="AV68" s="109"/>
      <c r="AW68" s="102"/>
      <c r="AX68" s="102"/>
      <c r="AY68" s="102"/>
      <c r="AZ68" s="109"/>
      <c r="BA68" s="102"/>
      <c r="BB68" s="102"/>
      <c r="BC68" s="102"/>
      <c r="BD68" s="102"/>
      <c r="BE68" s="156"/>
      <c r="BF68" s="102"/>
      <c r="BG68" s="105"/>
      <c r="BH68" s="107"/>
      <c r="BI68" s="204"/>
      <c r="BJ68" s="263" t="str">
        <f>IF(COUNTA(E68:BI68)=0,"",(COUNTA(E68:BH68)/96)+BI68)</f>
        <v/>
      </c>
      <c r="BK68" s="244"/>
      <c r="BL68" s="245"/>
      <c r="BM68" s="48" t="str">
        <f>IF(COUNTIF($E68:$BH68,"A")=0,"",COUNTIF($E68:$BH68,"A")/96)</f>
        <v/>
      </c>
      <c r="BN68" s="49" t="str">
        <f>IF(COUNTIF($E68:$BH68,"B")=0,"",COUNTIF($E68:$BH68,"B")/96)</f>
        <v/>
      </c>
      <c r="BO68" s="49" t="str">
        <f>IF(COUNTIF($E68:$BH68,"C")=0,"",COUNTIF($E68:$BH68,"C")/96)</f>
        <v/>
      </c>
      <c r="BP68" s="49" t="str">
        <f>IF(COUNTIF($E68:$BH68,"D")=0,"",COUNTIF($E68:$BH68,"D")/96)</f>
        <v/>
      </c>
      <c r="BQ68" s="49" t="str">
        <f>IF(COUNTIF($E68:$BH68,"E")=0,"",COUNTIF($E68:$BH68,"E")/96)</f>
        <v/>
      </c>
      <c r="BR68" s="49" t="str">
        <f>IF(COUNTIF($E68:$BH68,"F")=0,"",COUNTIF($E68:$BH68,"F")/96)</f>
        <v/>
      </c>
      <c r="BS68" s="139" t="str">
        <f>IF(COUNTIF($E68:$BH68,"G")=0,"",COUNTIF($E68:$BH68,"G")/96)</f>
        <v/>
      </c>
      <c r="BT68" s="126" t="str">
        <f>IF(BJ68="","",SUM(BM68:BS69))</f>
        <v/>
      </c>
      <c r="BU68" s="38" t="str">
        <f>IF((COUNTIF(E68:BH68,"Ａ")+COUNTIF(E68:BH68,"Ｂ")+COUNTIF(E68:BH68,"Ｃ")+COUNTIF(E68:BH68,"Ｄ")+COUNTIF(E68:BH68,"Ｅ")+COUNTIF(E68:BH68,"Ｆ")+COUNTIF(E68:BH68,"Ｇ"))&gt;0,"従事時間帯の記号が全角で入力されています",IF(BJ68=BT68,"","従事した時間数と、事業ごとの時間の合計があいません。記入内容を確認してください"))</f>
        <v/>
      </c>
    </row>
    <row r="69" spans="1:73" ht="10" customHeight="1" thickBot="1" x14ac:dyDescent="0.25">
      <c r="A69" s="69"/>
      <c r="B69" s="70"/>
      <c r="C69" s="265"/>
      <c r="D69" s="262"/>
      <c r="E69" s="71"/>
      <c r="F69" s="72"/>
      <c r="G69" s="72"/>
      <c r="H69" s="73"/>
      <c r="I69" s="72"/>
      <c r="J69" s="72"/>
      <c r="K69" s="151"/>
      <c r="L69" s="73"/>
      <c r="M69" s="72"/>
      <c r="N69" s="72"/>
      <c r="O69" s="72"/>
      <c r="P69" s="73"/>
      <c r="Q69" s="72"/>
      <c r="R69" s="72"/>
      <c r="S69" s="72"/>
      <c r="T69" s="73"/>
      <c r="U69" s="72"/>
      <c r="V69" s="72"/>
      <c r="W69" s="72"/>
      <c r="X69" s="73"/>
      <c r="Y69" s="72"/>
      <c r="Z69" s="72"/>
      <c r="AA69" s="72"/>
      <c r="AB69" s="73"/>
      <c r="AC69" s="72"/>
      <c r="AD69" s="72"/>
      <c r="AE69" s="151"/>
      <c r="AF69" s="73"/>
      <c r="AG69" s="72"/>
      <c r="AH69" s="72"/>
      <c r="AI69" s="72"/>
      <c r="AJ69" s="73"/>
      <c r="AK69" s="72"/>
      <c r="AL69" s="72"/>
      <c r="AM69" s="72"/>
      <c r="AN69" s="73"/>
      <c r="AO69" s="72"/>
      <c r="AP69" s="151"/>
      <c r="AQ69" s="72"/>
      <c r="AR69" s="73"/>
      <c r="AS69" s="72"/>
      <c r="AT69" s="72"/>
      <c r="AU69" s="72"/>
      <c r="AV69" s="73"/>
      <c r="AW69" s="72"/>
      <c r="AX69" s="72"/>
      <c r="AY69" s="72"/>
      <c r="AZ69" s="73"/>
      <c r="BA69" s="72"/>
      <c r="BB69" s="72"/>
      <c r="BC69" s="72"/>
      <c r="BD69" s="72"/>
      <c r="BE69" s="154"/>
      <c r="BF69" s="72"/>
      <c r="BG69" s="75"/>
      <c r="BH69" s="76"/>
      <c r="BI69" s="254"/>
      <c r="BJ69" s="264"/>
      <c r="BK69" s="238"/>
      <c r="BL69" s="239"/>
      <c r="BM69" s="33"/>
      <c r="BN69" s="34"/>
      <c r="BO69" s="34"/>
      <c r="BP69" s="34"/>
      <c r="BQ69" s="34"/>
      <c r="BR69" s="34"/>
      <c r="BS69" s="50"/>
      <c r="BT69" s="126"/>
      <c r="BU69" s="38"/>
    </row>
    <row r="70" spans="1:73" ht="17.149999999999999" customHeight="1" thickTop="1" x14ac:dyDescent="0.2">
      <c r="C70" s="257" t="s">
        <v>3</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9"/>
      <c r="BJ70" s="56">
        <f>SUM(BJ8:BJ69)</f>
        <v>0</v>
      </c>
      <c r="BK70" s="255"/>
      <c r="BL70" s="256"/>
      <c r="BM70" s="57">
        <f>SUM(BM8:BM69)</f>
        <v>0</v>
      </c>
      <c r="BN70" s="57">
        <f t="shared" ref="BN70:BS70" si="1">SUM(BN8:BN69)</f>
        <v>0</v>
      </c>
      <c r="BO70" s="57">
        <f t="shared" si="1"/>
        <v>0</v>
      </c>
      <c r="BP70" s="57">
        <f t="shared" si="1"/>
        <v>0</v>
      </c>
      <c r="BQ70" s="57">
        <f t="shared" si="1"/>
        <v>0</v>
      </c>
      <c r="BR70" s="57">
        <f t="shared" si="1"/>
        <v>0</v>
      </c>
      <c r="BS70" s="58">
        <f t="shared" si="1"/>
        <v>0</v>
      </c>
      <c r="BT70" s="127"/>
      <c r="BU70" s="37" t="str">
        <f>IF((BJ70=BM70+BN70+BO70+BP70+BQ70+BR70+BS70),"","時間数が不正です。記入欄の確認をしてください")</f>
        <v/>
      </c>
    </row>
    <row r="71" spans="1:73" ht="17.149999999999999" customHeight="1" thickBot="1" x14ac:dyDescent="0.25">
      <c r="C71" s="260"/>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261"/>
      <c r="BJ71" s="27">
        <f>ROUNDDOWN(ROUND(SUM(BJ8:BJ68)*24*60,1)/60,2)</f>
        <v>0</v>
      </c>
      <c r="BK71" s="194" t="s">
        <v>37</v>
      </c>
      <c r="BL71" s="195"/>
      <c r="BM71" s="55">
        <f>ROUNDDOWN(ROUND(SUM(BM8:BM69)*24*60,1)/60,2)</f>
        <v>0</v>
      </c>
      <c r="BN71" s="55">
        <f t="shared" ref="BN71:BS71" si="2">ROUNDDOWN(ROUND(SUM(BN8:BN69)*24*60,1)/60,2)</f>
        <v>0</v>
      </c>
      <c r="BO71" s="55">
        <f t="shared" si="2"/>
        <v>0</v>
      </c>
      <c r="BP71" s="55">
        <f t="shared" si="2"/>
        <v>0</v>
      </c>
      <c r="BQ71" s="55">
        <f t="shared" si="2"/>
        <v>0</v>
      </c>
      <c r="BR71" s="55">
        <f t="shared" si="2"/>
        <v>0</v>
      </c>
      <c r="BS71" s="140">
        <f t="shared" si="2"/>
        <v>0</v>
      </c>
      <c r="BT71" s="128"/>
      <c r="BU71" s="26"/>
    </row>
    <row r="72" spans="1:73" ht="17.149999999999999" customHeight="1" thickBot="1" x14ac:dyDescent="0.25">
      <c r="C72" s="9"/>
      <c r="D72" s="9"/>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3"/>
    </row>
    <row r="73" spans="1:73" ht="17.149999999999999" customHeight="1" thickBot="1" x14ac:dyDescent="0.25">
      <c r="C73" s="184" t="s">
        <v>82</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6"/>
      <c r="BT73" s="129"/>
      <c r="BU73" s="26"/>
    </row>
    <row r="74" spans="1:73" ht="17.149999999999999" customHeight="1" thickTop="1" thickBot="1" x14ac:dyDescent="0.25">
      <c r="C74" s="11"/>
      <c r="D74" s="1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13"/>
      <c r="BJ74" s="13"/>
      <c r="BK74" s="182"/>
      <c r="BL74" s="182"/>
      <c r="BM74" s="182"/>
      <c r="BN74" s="182"/>
      <c r="BO74" s="182"/>
      <c r="BP74" s="182"/>
      <c r="BQ74" s="182"/>
      <c r="BR74" s="182"/>
      <c r="BS74" s="183"/>
      <c r="BT74" s="11"/>
      <c r="BU74" s="26"/>
    </row>
    <row r="75" spans="1:73" ht="17.149999999999999" customHeight="1" thickBot="1" x14ac:dyDescent="0.25">
      <c r="C75" s="11"/>
      <c r="D75" s="168" t="s">
        <v>9</v>
      </c>
      <c r="E75" s="169"/>
      <c r="F75" s="169"/>
      <c r="G75" s="169"/>
      <c r="H75" s="169"/>
      <c r="I75" s="169"/>
      <c r="J75" s="169"/>
      <c r="K75" s="169"/>
      <c r="L75" s="170"/>
      <c r="M75" s="171" t="s">
        <v>12</v>
      </c>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45"/>
      <c r="AK75" s="173" t="s">
        <v>10</v>
      </c>
      <c r="AL75" s="169"/>
      <c r="AM75" s="169"/>
      <c r="AN75" s="169"/>
      <c r="AO75" s="169"/>
      <c r="AP75" s="169"/>
      <c r="AQ75" s="169"/>
      <c r="AR75" s="169"/>
      <c r="AS75" s="169"/>
      <c r="AT75" s="169"/>
      <c r="AU75" s="169"/>
      <c r="AV75" s="169"/>
      <c r="AW75" s="174" t="s">
        <v>11</v>
      </c>
      <c r="AX75" s="175"/>
      <c r="AY75" s="175"/>
      <c r="AZ75" s="175"/>
      <c r="BA75" s="175"/>
      <c r="BB75" s="175"/>
      <c r="BC75" s="175"/>
      <c r="BD75" s="175"/>
      <c r="BE75" s="175"/>
      <c r="BF75" s="175"/>
      <c r="BG75" s="175"/>
      <c r="BH75" s="175"/>
      <c r="BI75" s="175"/>
      <c r="BJ75" s="176"/>
      <c r="BK75" s="14" t="s">
        <v>8</v>
      </c>
      <c r="BL75" s="165" t="s">
        <v>12</v>
      </c>
      <c r="BM75" s="166"/>
      <c r="BN75" s="166"/>
      <c r="BO75" s="167"/>
      <c r="BP75" s="143"/>
      <c r="BQ75" s="143"/>
      <c r="BR75" s="143"/>
      <c r="BS75" s="144"/>
      <c r="BT75" s="130"/>
      <c r="BU75" s="26"/>
    </row>
    <row r="76" spans="1:73" ht="19.399999999999999" customHeight="1" thickBot="1" x14ac:dyDescent="0.25">
      <c r="C76" s="15"/>
      <c r="D76" s="1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8"/>
      <c r="BT76" s="131"/>
      <c r="BU76" s="26"/>
    </row>
    <row r="77" spans="1:73" ht="18" customHeight="1" x14ac:dyDescent="0.2">
      <c r="C77" s="226" t="s">
        <v>80</v>
      </c>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
    </row>
    <row r="78" spans="1:73" ht="17.25" customHeight="1" x14ac:dyDescent="0.2">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21"/>
    </row>
  </sheetData>
  <mergeCells count="203">
    <mergeCell ref="C78:BS78"/>
    <mergeCell ref="D75:L75"/>
    <mergeCell ref="M75:AI75"/>
    <mergeCell ref="AK75:AV75"/>
    <mergeCell ref="AW75:BJ75"/>
    <mergeCell ref="BL75:BO75"/>
    <mergeCell ref="C77:BS77"/>
    <mergeCell ref="C70:BI71"/>
    <mergeCell ref="BK70:BL70"/>
    <mergeCell ref="BK71:BL71"/>
    <mergeCell ref="C73:BS73"/>
    <mergeCell ref="E74:BH74"/>
    <mergeCell ref="BK74:BS74"/>
    <mergeCell ref="C68:C69"/>
    <mergeCell ref="D68:D69"/>
    <mergeCell ref="BI68:BI69"/>
    <mergeCell ref="BJ68:BJ69"/>
    <mergeCell ref="BK68:BL68"/>
    <mergeCell ref="BK69:BL69"/>
    <mergeCell ref="C64:C65"/>
    <mergeCell ref="D64:D65"/>
    <mergeCell ref="BI64:BI65"/>
    <mergeCell ref="BJ64:BJ65"/>
    <mergeCell ref="BK64:BL64"/>
    <mergeCell ref="C66:C67"/>
    <mergeCell ref="D66:D67"/>
    <mergeCell ref="BI66:BI67"/>
    <mergeCell ref="BJ66:BJ67"/>
    <mergeCell ref="BK66:BL66"/>
    <mergeCell ref="C60:C61"/>
    <mergeCell ref="D60:D61"/>
    <mergeCell ref="BI60:BI61"/>
    <mergeCell ref="BJ60:BJ61"/>
    <mergeCell ref="BK60:BL60"/>
    <mergeCell ref="C62:C63"/>
    <mergeCell ref="D62:D63"/>
    <mergeCell ref="BI62:BI63"/>
    <mergeCell ref="BJ62:BJ63"/>
    <mergeCell ref="BK62:BL62"/>
    <mergeCell ref="C56:C57"/>
    <mergeCell ref="D56:D57"/>
    <mergeCell ref="BI56:BI57"/>
    <mergeCell ref="BJ56:BJ57"/>
    <mergeCell ref="BK56:BL56"/>
    <mergeCell ref="C58:C59"/>
    <mergeCell ref="D58:D59"/>
    <mergeCell ref="BI58:BI59"/>
    <mergeCell ref="BJ58:BJ59"/>
    <mergeCell ref="BK58:BL58"/>
    <mergeCell ref="C52:C53"/>
    <mergeCell ref="D52:D53"/>
    <mergeCell ref="BI52:BI53"/>
    <mergeCell ref="BJ52:BJ53"/>
    <mergeCell ref="BK52:BL52"/>
    <mergeCell ref="C54:C55"/>
    <mergeCell ref="D54:D55"/>
    <mergeCell ref="BI54:BI55"/>
    <mergeCell ref="BJ54:BJ55"/>
    <mergeCell ref="BK54:BL54"/>
    <mergeCell ref="C48:C49"/>
    <mergeCell ref="D48:D49"/>
    <mergeCell ref="BI48:BI49"/>
    <mergeCell ref="BJ48:BJ49"/>
    <mergeCell ref="BK48:BL48"/>
    <mergeCell ref="C50:C51"/>
    <mergeCell ref="D50:D51"/>
    <mergeCell ref="BI50:BI51"/>
    <mergeCell ref="BJ50:BJ51"/>
    <mergeCell ref="BK50:BL50"/>
    <mergeCell ref="C44:C45"/>
    <mergeCell ref="D44:D45"/>
    <mergeCell ref="BI44:BI45"/>
    <mergeCell ref="BJ44:BJ45"/>
    <mergeCell ref="BK44:BL44"/>
    <mergeCell ref="C46:C47"/>
    <mergeCell ref="D46:D47"/>
    <mergeCell ref="BI46:BI47"/>
    <mergeCell ref="BJ46:BJ47"/>
    <mergeCell ref="BK46:BL46"/>
    <mergeCell ref="C40:C41"/>
    <mergeCell ref="D40:D41"/>
    <mergeCell ref="BI40:BI41"/>
    <mergeCell ref="BJ40:BJ41"/>
    <mergeCell ref="BK40:BL40"/>
    <mergeCell ref="C42:C43"/>
    <mergeCell ref="D42:D43"/>
    <mergeCell ref="BI42:BI43"/>
    <mergeCell ref="BJ42:BJ43"/>
    <mergeCell ref="BK42:BL42"/>
    <mergeCell ref="C36:C37"/>
    <mergeCell ref="D36:D37"/>
    <mergeCell ref="BI36:BI37"/>
    <mergeCell ref="BJ36:BJ37"/>
    <mergeCell ref="BK36:BL36"/>
    <mergeCell ref="C38:C39"/>
    <mergeCell ref="D38:D39"/>
    <mergeCell ref="BI38:BI39"/>
    <mergeCell ref="BJ38:BJ39"/>
    <mergeCell ref="BK38:BL38"/>
    <mergeCell ref="C32:C33"/>
    <mergeCell ref="D32:D33"/>
    <mergeCell ref="BI32:BI33"/>
    <mergeCell ref="BJ32:BJ33"/>
    <mergeCell ref="BK32:BL32"/>
    <mergeCell ref="C34:C35"/>
    <mergeCell ref="D34:D35"/>
    <mergeCell ref="BI34:BI35"/>
    <mergeCell ref="BJ34:BJ35"/>
    <mergeCell ref="BK34:BL34"/>
    <mergeCell ref="C28:C29"/>
    <mergeCell ref="D28:D29"/>
    <mergeCell ref="BI28:BI29"/>
    <mergeCell ref="BJ28:BJ29"/>
    <mergeCell ref="BK28:BL28"/>
    <mergeCell ref="C30:C31"/>
    <mergeCell ref="D30:D31"/>
    <mergeCell ref="BI30:BI31"/>
    <mergeCell ref="BJ30:BJ31"/>
    <mergeCell ref="BK30:BL30"/>
    <mergeCell ref="C24:C25"/>
    <mergeCell ref="D24:D25"/>
    <mergeCell ref="BI24:BI25"/>
    <mergeCell ref="BJ24:BJ25"/>
    <mergeCell ref="BK24:BL24"/>
    <mergeCell ref="C26:C27"/>
    <mergeCell ref="D26:D27"/>
    <mergeCell ref="BI26:BI27"/>
    <mergeCell ref="BJ26:BJ27"/>
    <mergeCell ref="BK26:BL26"/>
    <mergeCell ref="C20:C21"/>
    <mergeCell ref="D20:D21"/>
    <mergeCell ref="BI20:BI21"/>
    <mergeCell ref="BJ20:BJ21"/>
    <mergeCell ref="BK20:BL20"/>
    <mergeCell ref="C22:C23"/>
    <mergeCell ref="D22:D23"/>
    <mergeCell ref="BI22:BI23"/>
    <mergeCell ref="BJ22:BJ23"/>
    <mergeCell ref="BK22:BL22"/>
    <mergeCell ref="C16:C17"/>
    <mergeCell ref="D16:D17"/>
    <mergeCell ref="BI16:BI17"/>
    <mergeCell ref="BJ16:BJ17"/>
    <mergeCell ref="BK16:BL16"/>
    <mergeCell ref="C18:C19"/>
    <mergeCell ref="D18:D19"/>
    <mergeCell ref="BI18:BI19"/>
    <mergeCell ref="BJ18:BJ19"/>
    <mergeCell ref="BK18:BL18"/>
    <mergeCell ref="C12:C13"/>
    <mergeCell ref="D12:D13"/>
    <mergeCell ref="BI12:BI13"/>
    <mergeCell ref="BJ12:BJ13"/>
    <mergeCell ref="BK12:BL12"/>
    <mergeCell ref="C14:C15"/>
    <mergeCell ref="D14:D15"/>
    <mergeCell ref="BI14:BI15"/>
    <mergeCell ref="BJ14:BJ15"/>
    <mergeCell ref="BK14:BL14"/>
    <mergeCell ref="C8:C9"/>
    <mergeCell ref="D8:D9"/>
    <mergeCell ref="BI8:BI9"/>
    <mergeCell ref="BJ8:BJ9"/>
    <mergeCell ref="BK8:BL8"/>
    <mergeCell ref="C10:C11"/>
    <mergeCell ref="D10:D11"/>
    <mergeCell ref="BI10:BI11"/>
    <mergeCell ref="BJ10:BJ11"/>
    <mergeCell ref="BK10:BL10"/>
    <mergeCell ref="BM5:BS5"/>
    <mergeCell ref="A6:B7"/>
    <mergeCell ref="C6:C7"/>
    <mergeCell ref="D6:D7"/>
    <mergeCell ref="E6:BH6"/>
    <mergeCell ref="BI6:BI7"/>
    <mergeCell ref="AK7:AN7"/>
    <mergeCell ref="AO7:AR7"/>
    <mergeCell ref="AS7:AV7"/>
    <mergeCell ref="AW7:AZ7"/>
    <mergeCell ref="BA7:BD7"/>
    <mergeCell ref="BE7:BH7"/>
    <mergeCell ref="BJ6:BJ7"/>
    <mergeCell ref="BK6:BL7"/>
    <mergeCell ref="E7:H7"/>
    <mergeCell ref="I7:L7"/>
    <mergeCell ref="M7:P7"/>
    <mergeCell ref="Q7:T7"/>
    <mergeCell ref="U7:X7"/>
    <mergeCell ref="Y7:AB7"/>
    <mergeCell ref="AC7:AF7"/>
    <mergeCell ref="AG7:AJ7"/>
    <mergeCell ref="C1:X1"/>
    <mergeCell ref="Y1:BJ1"/>
    <mergeCell ref="BL1:BS1"/>
    <mergeCell ref="BE2:BS2"/>
    <mergeCell ref="C3:Q3"/>
    <mergeCell ref="R3:BD3"/>
    <mergeCell ref="BE3:BJ3"/>
    <mergeCell ref="BL3:BS3"/>
    <mergeCell ref="E4:Q4"/>
    <mergeCell ref="R4:BD4"/>
    <mergeCell ref="BE4:BI4"/>
    <mergeCell ref="BM4:BS4"/>
  </mergeCells>
  <phoneticPr fontId="2"/>
  <conditionalFormatting sqref="BK8:BK69 C68 C8:D8 D10:D68 BI8:BJ68 BM8:BT69 E8:BH69 C10:C66">
    <cfRule type="expression" dxfId="5" priority="1" stopIfTrue="1">
      <formula>$D8="土"</formula>
    </cfRule>
    <cfRule type="expression" dxfId="4" priority="2" stopIfTrue="1">
      <formula>$D8="日"</formula>
    </cfRule>
    <cfRule type="expression" dxfId="3" priority="3" stopIfTrue="1">
      <formula>OR($D8="祝",$D8="振",$BK8="休日")</formula>
    </cfRule>
  </conditionalFormatting>
  <dataValidations count="1">
    <dataValidation type="time" allowBlank="1" showInputMessage="1" showErrorMessage="1" errorTitle="時刻を入力してください。" error="0:00から23:59までの時刻が入力できます。" sqref="BI8:BI68" xr:uid="{00000000-0002-0000-0A00-000000000000}">
      <formula1>0</formula1>
      <formula2>0.999988425925926</formula2>
    </dataValidation>
  </dataValidations>
  <pageMargins left="0.78740157480314965" right="0.39370078740157483" top="0.59055118110236227" bottom="0.59055118110236227" header="0.39370078740157483" footer="0.39370078740157483"/>
  <pageSetup paperSize="8"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サンプル</vt:lpstr>
      <vt:lpstr>5月</vt:lpstr>
      <vt:lpstr>6月</vt:lpstr>
      <vt:lpstr>7月</vt:lpstr>
      <vt:lpstr>8月</vt:lpstr>
      <vt:lpstr>9月</vt:lpstr>
      <vt:lpstr>10月</vt:lpstr>
      <vt:lpstr>11月</vt:lpstr>
      <vt:lpstr>12月</vt:lpstr>
      <vt:lpstr>1月</vt:lpstr>
      <vt:lpstr>2月</vt:lpstr>
      <vt:lpstr>'10月'!Print_Area</vt:lpstr>
      <vt:lpstr>'11月'!Print_Area</vt:lpstr>
      <vt:lpstr>'12月'!Print_Area</vt:lpstr>
      <vt:lpstr>'1月'!Print_Area</vt:lpstr>
      <vt:lpstr>'2月'!Print_Area</vt:lpstr>
      <vt:lpstr>'5月'!Print_Area</vt:lpstr>
      <vt:lpstr>'6月'!Print_Area</vt:lpstr>
      <vt:lpstr>'7月'!Print_Area</vt:lpstr>
      <vt:lpstr>'8月'!Print_Area</vt:lpstr>
      <vt:lpstr>'9月'!Print_Area</vt:lpstr>
      <vt:lpstr>サンプル!Print_Area</vt:lpstr>
    </vt:vector>
  </TitlesOfParts>
  <Company>新ｴﾈﾙｷﾞｰ産業技術総合開発機構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百恵</dc:creator>
  <cp:lastModifiedBy>三浦 秀介</cp:lastModifiedBy>
  <cp:lastPrinted>2023-03-22T04:13:42Z</cp:lastPrinted>
  <dcterms:created xsi:type="dcterms:W3CDTF">2001-08-10T04:40:44Z</dcterms:created>
  <dcterms:modified xsi:type="dcterms:W3CDTF">2025-05-29T02:35:25Z</dcterms:modified>
</cp:coreProperties>
</file>